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C\MOU\mou68\หนุ่ย\พี่ลี\2568\"/>
    </mc:Choice>
  </mc:AlternateContent>
  <bookViews>
    <workbookView xWindow="0" yWindow="0" windowWidth="19200" windowHeight="7050"/>
  </bookViews>
  <sheets>
    <sheet name="สถิติการใช้งาน" sheetId="2" r:id="rId1"/>
    <sheet name="สถิติการใช้กระดาษorg" sheetId="1" state="hidden" r:id="rId2"/>
  </sheets>
  <definedNames>
    <definedName name="_xlnm.Print_Area" localSheetId="1">สถิติการใช้กระดาษorg!$A$1:$H$61</definedName>
    <definedName name="_xlnm.Print_Area" localSheetId="0">สถิติการใช้งาน!$A$1:$AP$70</definedName>
    <definedName name="_xlnm.Print_Titles" localSheetId="1">สถิติการใช้กระดาษorg!$1:$5</definedName>
    <definedName name="_xlnm.Print_Titles" localSheetId="0">สถิติการใช้งาน!$1:$6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1" i="2" l="1"/>
  <c r="AL53" i="2" l="1"/>
  <c r="Z53" i="2" l="1"/>
  <c r="Z39" i="2"/>
  <c r="R20" i="2" l="1"/>
  <c r="N53" i="2" l="1"/>
  <c r="N12" i="2"/>
  <c r="N8" i="2"/>
  <c r="J43" i="2" l="1"/>
  <c r="J30" i="2"/>
  <c r="F20" i="2" l="1"/>
  <c r="F8" i="2"/>
  <c r="H57" i="1" l="1"/>
  <c r="G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  <c r="F57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" i="1"/>
  <c r="E57" i="1"/>
  <c r="C57" i="1" l="1"/>
  <c r="D48" i="1" l="1"/>
  <c r="D49" i="1"/>
  <c r="D50" i="1"/>
  <c r="D51" i="1"/>
  <c r="D52" i="1"/>
  <c r="D53" i="1"/>
  <c r="D54" i="1"/>
  <c r="D55" i="1"/>
  <c r="D56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8" i="1"/>
  <c r="D9" i="1"/>
  <c r="D10" i="1"/>
  <c r="D11" i="1"/>
  <c r="D12" i="1"/>
  <c r="D13" i="1"/>
  <c r="D14" i="1"/>
  <c r="D15" i="1"/>
  <c r="D7" i="1"/>
  <c r="D6" i="1"/>
  <c r="D57" i="1" l="1"/>
</calcChain>
</file>

<file path=xl/sharedStrings.xml><?xml version="1.0" encoding="utf-8"?>
<sst xmlns="http://schemas.openxmlformats.org/spreadsheetml/2006/main" count="185" uniqueCount="101">
  <si>
    <t>ลำดับ</t>
  </si>
  <si>
    <t>หน่วยงาน</t>
  </si>
  <si>
    <t>วิทยาลัยทันตแพทยศาสตร์นานาชาติ</t>
  </si>
  <si>
    <t>วิทยาลัยนานาชาติ</t>
  </si>
  <si>
    <t>วิทยาลัยสัตวแพทยศาสตร์อัครราชกุมารี</t>
  </si>
  <si>
    <t>ศูนย์การแพทย์มหาวิทยาลัยวลัยลักษณ์</t>
  </si>
  <si>
    <t>ศูนย์กิจการนานาชาติ</t>
  </si>
  <si>
    <t>ศูนย์นวัตกรรมการเรียนและการสอน</t>
  </si>
  <si>
    <t>ศูนย์บรรณสารและสื่อการศึกษา</t>
  </si>
  <si>
    <t>ศูนย์บริการการศึกษา</t>
  </si>
  <si>
    <t>ศูนย์บริการวิชาการ</t>
  </si>
  <si>
    <t>ศูนย์บริหารทรัพย์สิน</t>
  </si>
  <si>
    <t>ศูนย์สมาร์ทฟาร์ม</t>
  </si>
  <si>
    <t>ศูนย์สหกิจศึกษาและพัฒนาอาชีพ</t>
  </si>
  <si>
    <t>ศูนย์เครื่องมือวิทยาศาสตร์และเทคโนโลยี</t>
  </si>
  <si>
    <t>ศูนย์เทคโนโลยีดิจิทัล</t>
  </si>
  <si>
    <t>สถาบันวิจัยวิทยาการสุขภาพ</t>
  </si>
  <si>
    <t>สถาบันวิจัยและนวัตกรรม</t>
  </si>
  <si>
    <t>สำนักวิชาการจัดการ</t>
  </si>
  <si>
    <t>สำนักวิชาพยาบาลศาสตร์</t>
  </si>
  <si>
    <t>สำนักวิชารัฐศาสตร์และนิติศาสตร์</t>
  </si>
  <si>
    <t>สำนักวิชาวิทยาศาสตร์</t>
  </si>
  <si>
    <t>สำนักวิชาศิลปศาสตร์</t>
  </si>
  <si>
    <t>สำนักวิชาสถาปัตยกรรมศาสตร์และการออกแบบ</t>
  </si>
  <si>
    <t>สำนักวิชาสหเวชศาสตร์</t>
  </si>
  <si>
    <t>สำนักวิชาสาธารณสุขศาสตร์</t>
  </si>
  <si>
    <t>สำนักวิชาสารสนเทศศาสตร์</t>
  </si>
  <si>
    <t>สำนักวิชาเภสัชศาสตร์</t>
  </si>
  <si>
    <t>สำนักวิชาแพทยศาสตร์</t>
  </si>
  <si>
    <t>ส่วนการเงินและบัญชี</t>
  </si>
  <si>
    <t>ส่วนกิจการนักศึกษา</t>
  </si>
  <si>
    <t>ส่วนทรัพยากรมนุษย์และองค์กร</t>
  </si>
  <si>
    <t>ส่วนนิติการ</t>
  </si>
  <si>
    <t>ส่วนบริการกลาง</t>
  </si>
  <si>
    <t>ส่วนพัสดุ</t>
  </si>
  <si>
    <t>ส่วนภูมิสถาปัตยกรรมและสิ่งแวดล้อม</t>
  </si>
  <si>
    <t>ส่วนสื่อสารองค์กร</t>
  </si>
  <si>
    <t>ส่วนอำนวยการและสารบรรณ</t>
  </si>
  <si>
    <t>ส่วนแผนงานและยุทธศาสตร์</t>
  </si>
  <si>
    <t>หน่วยตรวจสอบภายใน</t>
  </si>
  <si>
    <t>หน่วยประสานงานมหาวิทยาลัยวลัยลักษณ์</t>
  </si>
  <si>
    <t>อาศรมวัฒนธรรมวลัยลักษณ์</t>
  </si>
  <si>
    <t>อุทยานพฤกษศาสตร์</t>
  </si>
  <si>
    <t>อุทยานวิทยาศาสตร์และเทคโนโลยี</t>
  </si>
  <si>
    <t>โครงการมหาวิทยาลัยสีเขียว</t>
  </si>
  <si>
    <t>รวม</t>
  </si>
  <si>
    <t>หมายเหตุ</t>
  </si>
  <si>
    <t>2. ประมาณการคำนวณการประหยัดกระดาษ (x 3 ต่อ 1 เรื่อง)</t>
  </si>
  <si>
    <t>ก.พ.</t>
  </si>
  <si>
    <t>n</t>
  </si>
  <si>
    <t>N</t>
  </si>
  <si>
    <t>%</t>
  </si>
  <si>
    <t>โครงการบริหารจัดการของเสียมหาวิทยาลัยวลัยลักษณ์</t>
  </si>
  <si>
    <t>บัณฑิตวิทยาลัยมหาวิทยาลัยวลัยลักษณ์</t>
  </si>
  <si>
    <t>ส่วนอาคารสถานที่</t>
  </si>
  <si>
    <t>สำนักงานสภามหาวิทยาลัย</t>
  </si>
  <si>
    <t>สำนักผู้บริหาร</t>
  </si>
  <si>
    <t>สำนักวิชาเทคโนโลยีการเกษตรและอุตสาหกรรมอาหาร</t>
  </si>
  <si>
    <t>สำนักวิชาพหุภาษาและการศึกษาทั่วไป</t>
  </si>
  <si>
    <t>สำนักวิชาวิศวกรรมศาสตร์และเทคโนโลยี</t>
  </si>
  <si>
    <t>3. กระดาษ 1 รีม ราคา 80 บาท</t>
  </si>
  <si>
    <t>n: จำนวนผู้ใช้งานที่มีจำนวนหนังสือที่ดำเนินการเสร็จสิ้นแล้วร้อยละ  80 ขึ้นไป</t>
  </si>
  <si>
    <t>N: จำนวนพนักงานทั้งหมดที่มีสิทธิ์ในการใช้ระบบบริหารจัดการสำนักงานดิจิทัล</t>
  </si>
  <si>
    <t>1. นับจำนวนกระดาษตามผู้ใช้งานทุกคนที่มีสิทธิ์ในการใช้งานระบบบริหารจัดการสำนักงานดิจิทัล</t>
  </si>
  <si>
    <t>ประจำปีงบประมาณ 2564  (เดือนกุมภาพันธ์-กันยายน 2564  )</t>
  </si>
  <si>
    <t>จำนวนกระดาษ(แผ่น)</t>
  </si>
  <si>
    <t>จำนวนเงิน(บาท)</t>
  </si>
  <si>
    <t xml:space="preserve">รายงานการประหยัดเงินงบประมาณค่ากระดาษจากการใช้ระบบบริหารจัดการสำนักงานดิจิทัล (DOMS)  </t>
  </si>
  <si>
    <t xml:space="preserve"> รายงานผลสัมฤทธิ์การใช้ระบบบริหารจัดการสำนักงานดิจิทัล (DOMS)  สำหรับบริหารจัดการงานสำนักงานของหน่วยงานต่าง ๆ</t>
  </si>
  <si>
    <t>มี.ค.</t>
  </si>
  <si>
    <t>เม.ย.</t>
  </si>
  <si>
    <t>ต.ค.</t>
  </si>
  <si>
    <t>ศูนย์ส่งเสริมวัฒนธรรมและการกีฬา</t>
  </si>
  <si>
    <t>สถาบันส่งเสริมการวิจัยและนวัตกรรมสู่ความเป็นเลิศ</t>
  </si>
  <si>
    <t>ส่วนส่งเสริมและพัฒนานักศึกษา</t>
  </si>
  <si>
    <t>สำนักวิชาการบัญชีและการเงิน</t>
  </si>
  <si>
    <t>สำนักวิชานิติศาสตร์</t>
  </si>
  <si>
    <t>สำนักวิชารัฐศาสตร์และรัฐประศาสนศาสตร์</t>
  </si>
  <si>
    <t>ศูนย์ความเป็นเลิศการเรียนการสอน</t>
  </si>
  <si>
    <t>ศูนย์สมาร์ทฟาร์มและภูมิสถาปัตย์</t>
  </si>
  <si>
    <t>คะแนน</t>
  </si>
  <si>
    <t>เกณฑ์การประมวลผลการใช้งานระบบ DOMS</t>
  </si>
  <si>
    <t>1.การประมวลผลคะแนนหน่วยงานประจำเดือน มาจากการนับสถิติการรับหนังสือที่เมนูหนังสือเข้าของพนักงานทุกคนในหน่วยงาน (ยกเว้นในหมายเหตุ)  โดยในแต่ละเดือนต้องมีผลการใช้งานรายบุคคล ไม่น้อยกว่าร้อยละ 80 ของจำนวนหนังสือในเมนูหนังสือเข้าในแต่ละเดือน</t>
  </si>
  <si>
    <t xml:space="preserve">2. พนักงานของหน่วยงานต่าง ๆ ต้องมีผลการใช้งานรายบุคคลร้อยละ 80  ไม่น้อยกว่าร้อยละ 90 ของพนักงานในหน่วยงานที่เข้าเกณฑ์ ตามข้อ 1  หน่วยงานจะได้รับคะแนนเต็ม = 1 คะแนน </t>
  </si>
  <si>
    <t>3. ระบบจะทำการประมวลผลคะแนนรายบุคคล ในวันสุดท้ายของทุกเดือน เวลา 23.59  น. และจะออกรายงานผลการใช้งาน ภายใน 3 วันทำการของเดือนถัดไป</t>
  </si>
  <si>
    <t>4. เริ่มนับสถิติการใช้งานของอาจารย์ที่มีสถานภาพการจ้างเป็นลูกจ้างตามสัญญาจ้าง (ชั่วคราวเดิม) ตั้งแต่เดือนเมษายน 2562 (ตามหนังสือเลขที่ ศธ040804/ว351/2562 ลงวันที่ 3 เมษายน 2562)</t>
  </si>
  <si>
    <t>5. เริ่มนับสถิติการใช้งานของลูกจ้างชั่วคราว ตั้งแต่เดือนเมษายน 2567 (ตามหนังสือแจ้งจากส่วนทรัพยากรมนุษย์และองค์กรเลขที่ อว 75040210/1703/2567 ลงวันที่ 21 มีนาคม 2567)</t>
  </si>
  <si>
    <t>หมายเหตุ บุคคลที่มีตำแหน่ง/หน้าที่ ต่อไปนี้จะไม่นำผลการใช้งานมานับคะแนนบุคคล/หน่วยงาน</t>
  </si>
  <si>
    <t>1. อาจารย์ ที่ได้รับการแต่งตั้งให้ดำรงตำแหน่ง ผู้ช่วยอธิการบดี รองอธิการบดี อธิการบดี จะไม่มีการประมวลผลคะแนนรายบุคคลทั้งตำแหน่งบริหารวิชาการและตำแหน่งวิชาการที่สำนักวิชา ตามมติที่ประชุมบริหารครั้งที่ ๓/๒๕๖๑ ตั้งแต่เดือนมีนาคม ๒๕๖๑</t>
  </si>
  <si>
    <t>2. อาจารย์ที่ได้รับการแต่งตั้งให้ดำรงตำแหน่งผู้อำนวยการ รองผู้อำนวยการ ไม่ประมวลผลคะแนนรายบุคคลในตำแหน่งวิชาการที่สำนักวิชา ตั้งแต่เดือนมีนาคม ๒๕๖๑  ตามมติที่ประชุมบริหารครั้งที่ ๓/๒๕๖๑</t>
  </si>
  <si>
    <t>3. ไม่นับการใช้งานของผู้ดูแลระบบในเมนูตะกร้าเข้าหน่วยงาน</t>
  </si>
  <si>
    <t>4. พนักงานที่อยู่ระหว่างการลาศึกษาต่อให้มีการใช้งานระบบ DOMS ตามปกติ แต่ได้รับการยกเว้นเกณฑ์คะแนนรายบุคคล ตามมติที่ประชุมบริหารครั้งที่ ๓/๒๕๖๑</t>
  </si>
  <si>
    <t>5. ลูกจ้างชั่วคราวรายวันไม่ได้มีการนำรายชื่อเข้าระบบ DOMS</t>
  </si>
  <si>
    <t>6. หน่วยงานที่ได้รับอนุมัติให้ยกเว้นเกณฑ์การประมวลคะแนนรายบุคคล/ หน่วยงานจากผู้บริหาร และ ทมอ.แล้ว และได้แจ้งสำเนาหนังสืออนุมัติให้ส่วนอำนวยการและสารบรรณดำเนินการแล้ว</t>
  </si>
  <si>
    <t>พ.ย.</t>
  </si>
  <si>
    <t>ธ.ค.</t>
  </si>
  <si>
    <t>ม.ค.</t>
  </si>
  <si>
    <t>ประจำปีงบประมาณ 2568 (เดือนตุลาคม 2567 - กันยายน 2568)</t>
  </si>
  <si>
    <t>พ.ค.</t>
  </si>
  <si>
    <t>สำนักวิชาศึกษาศาสตร์</t>
  </si>
  <si>
    <t>มิ.ย.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</si>
</sst>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2"/>
      <color rgb="FF0000FF"/>
      <name val="Segoe UI"/>
      <family val="2"/>
    </font>
    <font>
      <b/>
      <sz val="14"/>
      <color rgb="FF0000FF"/>
      <name val="TH SarabunPSK"/>
      <family val="2"/>
    </font>
    <font>
      <b/>
      <sz val="14"/>
      <color rgb="FF212529"/>
      <name val="TH SarabunPSK"/>
      <family val="2"/>
    </font>
    <font>
      <sz val="14"/>
      <color rgb="FF212529"/>
      <name val="TH SarabunPSK"/>
      <family val="2"/>
    </font>
    <font>
      <sz val="14"/>
      <color theme="1"/>
      <name val="TH SarabunPSK"/>
      <family val="2"/>
    </font>
    <font>
      <b/>
      <sz val="14"/>
      <color rgb="FF212529"/>
      <name val="TH Sarabun New"/>
      <family val="2"/>
    </font>
    <font>
      <sz val="14"/>
      <color rgb="FF212529"/>
      <name val="TH Sarabun New"/>
      <family val="2"/>
    </font>
    <font>
      <sz val="11"/>
      <color theme="1"/>
      <name val="TH Sarabun New"/>
      <family val="2"/>
    </font>
    <font>
      <sz val="14"/>
      <color rgb="FF00800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rgb="FF0000FF"/>
      <name val="TH Sarabun New"/>
      <family val="2"/>
    </font>
    <font>
      <b/>
      <sz val="14"/>
      <color rgb="FF00B050"/>
      <name val="TH SarabunPSK"/>
      <family val="2"/>
    </font>
    <font>
      <b/>
      <sz val="14"/>
      <color rgb="FF00B050"/>
      <name val="TH Sarabun New"/>
      <family val="2"/>
    </font>
    <font>
      <b/>
      <sz val="14"/>
      <name val="TH Sarabun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rgb="FF008000"/>
      <name val="TH SarabunPSK"/>
      <family val="2"/>
    </font>
    <font>
      <b/>
      <u/>
      <sz val="14"/>
      <color rgb="FF7030A0"/>
      <name val="TH Sarabun New"/>
      <family val="2"/>
    </font>
    <font>
      <sz val="12"/>
      <color theme="1"/>
      <name val="TH Sarabun New"/>
      <family val="2"/>
    </font>
    <font>
      <sz val="14"/>
      <color rgb="FF7030A0"/>
      <name val="TH Sarabun New"/>
      <family val="2"/>
    </font>
    <font>
      <sz val="14"/>
      <color rgb="FFFF0000"/>
      <name val="TH SarabunPSK"/>
      <family val="2"/>
    </font>
    <font>
      <sz val="14"/>
      <color rgb="FFFF0000"/>
      <name val="TH Sarabun New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7" applyNumberFormat="0" applyAlignment="0" applyProtection="0"/>
    <xf numFmtId="0" fontId="26" fillId="9" borderId="8" applyNumberFormat="0" applyAlignment="0" applyProtection="0"/>
    <xf numFmtId="0" fontId="27" fillId="9" borderId="7" applyNumberFormat="0" applyAlignment="0" applyProtection="0"/>
    <xf numFmtId="0" fontId="28" fillId="0" borderId="9" applyNumberFormat="0" applyFill="0" applyAlignment="0" applyProtection="0"/>
    <xf numFmtId="0" fontId="29" fillId="10" borderId="10" applyNumberFormat="0" applyAlignment="0" applyProtection="0"/>
    <xf numFmtId="0" fontId="30" fillId="0" borderId="0" applyNumberFormat="0" applyFill="0" applyBorder="0" applyAlignment="0" applyProtection="0"/>
    <xf numFmtId="0" fontId="2" fillId="11" borderId="11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3" fillId="35" borderId="0" applyNumberFormat="0" applyBorder="0" applyAlignment="0" applyProtection="0"/>
    <xf numFmtId="0" fontId="1" fillId="0" borderId="0"/>
  </cellStyleXfs>
  <cellXfs count="62"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1" xfId="0" applyFont="1" applyBorder="1"/>
    <xf numFmtId="0" fontId="0" fillId="0" borderId="0" xfId="0"/>
    <xf numFmtId="0" fontId="3" fillId="0" borderId="0" xfId="0" applyFont="1" applyFill="1" applyAlignment="1">
      <alignment horizontal="center" wrapText="1"/>
    </xf>
    <xf numFmtId="0" fontId="7" fillId="0" borderId="1" xfId="0" applyFont="1" applyBorder="1"/>
    <xf numFmtId="0" fontId="9" fillId="2" borderId="1" xfId="0" applyFont="1" applyFill="1" applyBorder="1" applyAlignment="1">
      <alignment horizontal="right" vertical="top" wrapText="1"/>
    </xf>
    <xf numFmtId="0" fontId="10" fillId="0" borderId="0" xfId="0" applyFont="1"/>
    <xf numFmtId="0" fontId="9" fillId="0" borderId="1" xfId="0" applyFont="1" applyBorder="1" applyAlignment="1">
      <alignment horizontal="left" vertical="top" wrapText="1"/>
    </xf>
    <xf numFmtId="43" fontId="0" fillId="0" borderId="0" xfId="0" applyNumberFormat="1"/>
    <xf numFmtId="43" fontId="12" fillId="0" borderId="1" xfId="1" applyFont="1" applyBorder="1"/>
    <xf numFmtId="187" fontId="12" fillId="0" borderId="1" xfId="1" applyNumberFormat="1" applyFont="1" applyBorder="1"/>
    <xf numFmtId="0" fontId="5" fillId="4" borderId="1" xfId="0" applyFont="1" applyFill="1" applyBorder="1" applyAlignment="1">
      <alignment horizontal="center" vertical="top" wrapText="1"/>
    </xf>
    <xf numFmtId="187" fontId="16" fillId="0" borderId="1" xfId="1" applyNumberFormat="1" applyFont="1" applyBorder="1"/>
    <xf numFmtId="43" fontId="16" fillId="0" borderId="1" xfId="1" applyNumberFormat="1" applyFont="1" applyBorder="1"/>
    <xf numFmtId="43" fontId="12" fillId="0" borderId="0" xfId="1" applyFont="1" applyBorder="1"/>
    <xf numFmtId="0" fontId="1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3" fillId="0" borderId="14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2" fontId="11" fillId="0" borderId="16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10" fillId="0" borderId="0" xfId="0" applyFont="1" applyAlignment="1">
      <alignment vertical="top"/>
    </xf>
    <xf numFmtId="2" fontId="39" fillId="0" borderId="16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center" wrapText="1"/>
    </xf>
    <xf numFmtId="0" fontId="34" fillId="0" borderId="16" xfId="0" applyFont="1" applyFill="1" applyBorder="1" applyAlignment="1">
      <alignment horizontal="right" vertical="top" wrapText="1"/>
    </xf>
    <xf numFmtId="2" fontId="34" fillId="0" borderId="16" xfId="0" applyNumberFormat="1" applyFont="1" applyFill="1" applyBorder="1" applyAlignment="1">
      <alignment horizontal="right" vertical="top" wrapText="1"/>
    </xf>
    <xf numFmtId="0" fontId="34" fillId="0" borderId="13" xfId="0" applyFont="1" applyFill="1" applyBorder="1" applyAlignment="1">
      <alignment horizontal="right" vertical="top" wrapText="1"/>
    </xf>
    <xf numFmtId="2" fontId="34" fillId="0" borderId="13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right" vertical="top" wrapText="1"/>
    </xf>
    <xf numFmtId="2" fontId="11" fillId="0" borderId="13" xfId="0" applyNumberFormat="1" applyFont="1" applyFill="1" applyBorder="1" applyAlignment="1">
      <alignment horizontal="right" vertical="top" wrapText="1"/>
    </xf>
    <xf numFmtId="0" fontId="34" fillId="0" borderId="17" xfId="0" applyFont="1" applyFill="1" applyBorder="1" applyAlignment="1">
      <alignment horizontal="right" vertical="top" wrapText="1"/>
    </xf>
    <xf numFmtId="2" fontId="34" fillId="0" borderId="17" xfId="0" applyNumberFormat="1" applyFont="1" applyFill="1" applyBorder="1" applyAlignment="1">
      <alignment horizontal="right" vertical="top" wrapText="1"/>
    </xf>
    <xf numFmtId="0" fontId="34" fillId="0" borderId="13" xfId="44" applyFont="1" applyFill="1" applyBorder="1" applyAlignment="1">
      <alignment horizontal="right" vertical="top" wrapText="1"/>
    </xf>
    <xf numFmtId="0" fontId="38" fillId="0" borderId="13" xfId="0" applyFont="1" applyFill="1" applyBorder="1" applyAlignment="1">
      <alignment horizontal="right" vertical="top" wrapText="1"/>
    </xf>
    <xf numFmtId="2" fontId="38" fillId="0" borderId="13" xfId="0" applyNumberFormat="1" applyFont="1" applyFill="1" applyBorder="1" applyAlignment="1">
      <alignment horizontal="right" vertical="top" wrapText="1"/>
    </xf>
    <xf numFmtId="0" fontId="39" fillId="0" borderId="13" xfId="0" applyFont="1" applyFill="1" applyBorder="1" applyAlignment="1">
      <alignment horizontal="right" vertical="top" wrapText="1"/>
    </xf>
    <xf numFmtId="2" fontId="39" fillId="0" borderId="13" xfId="0" applyNumberFormat="1" applyFont="1" applyFill="1" applyBorder="1" applyAlignment="1">
      <alignment horizontal="right" vertical="top" wrapText="1"/>
    </xf>
    <xf numFmtId="187" fontId="12" fillId="0" borderId="1" xfId="1" applyNumberFormat="1" applyFont="1" applyBorder="1" applyAlignment="1">
      <alignment vertical="top"/>
    </xf>
    <xf numFmtId="43" fontId="12" fillId="0" borderId="1" xfId="1" applyFont="1" applyBorder="1" applyAlignment="1">
      <alignment vertical="top"/>
    </xf>
    <xf numFmtId="0" fontId="38" fillId="0" borderId="13" xfId="44" applyFont="1" applyFill="1" applyBorder="1" applyAlignment="1">
      <alignment horizontal="right" vertical="top" wrapText="1"/>
    </xf>
    <xf numFmtId="0" fontId="34" fillId="0" borderId="18" xfId="0" applyFont="1" applyFill="1" applyBorder="1" applyAlignment="1">
      <alignment horizontal="right" vertical="top" wrapText="1"/>
    </xf>
    <xf numFmtId="2" fontId="34" fillId="0" borderId="18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2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tabSelected="1" view="pageBreakPreview" topLeftCell="A2" zoomScale="90" zoomScaleNormal="100" zoomScaleSheetLayoutView="90" workbookViewId="0">
      <selection activeCell="A2" sqref="A2:AP2"/>
    </sheetView>
  </sheetViews>
  <sheetFormatPr defaultRowHeight="14.25" x14ac:dyDescent="0.2"/>
  <cols>
    <col min="1" max="1" width="5.25" customWidth="1"/>
    <col min="2" max="2" width="37.5" bestFit="1" customWidth="1"/>
    <col min="3" max="4" width="5.375" customWidth="1"/>
    <col min="5" max="5" width="6.375" customWidth="1"/>
    <col min="6" max="6" width="7.25" customWidth="1"/>
    <col min="7" max="7" width="4.875" customWidth="1"/>
    <col min="8" max="8" width="5.5" customWidth="1"/>
    <col min="9" max="9" width="5.75" customWidth="1"/>
    <col min="10" max="10" width="6.875" customWidth="1"/>
    <col min="11" max="11" width="4.75" customWidth="1"/>
    <col min="12" max="12" width="5" customWidth="1"/>
    <col min="13" max="13" width="5.75" customWidth="1"/>
    <col min="14" max="14" width="7.125" customWidth="1"/>
    <col min="15" max="15" width="5.625" customWidth="1"/>
    <col min="16" max="16" width="4.5" customWidth="1"/>
    <col min="17" max="17" width="7.5" customWidth="1"/>
    <col min="18" max="18" width="7.125" customWidth="1"/>
    <col min="19" max="19" width="5.25" customWidth="1"/>
    <col min="20" max="20" width="6.625" customWidth="1"/>
    <col min="21" max="21" width="6.75" customWidth="1"/>
    <col min="22" max="22" width="7.25" customWidth="1"/>
    <col min="23" max="23" width="5.875" customWidth="1"/>
    <col min="24" max="24" width="5.5" customWidth="1"/>
    <col min="25" max="25" width="6.875" customWidth="1"/>
    <col min="26" max="26" width="7.125" customWidth="1"/>
    <col min="27" max="28" width="5.25" customWidth="1"/>
    <col min="29" max="29" width="6.5" customWidth="1"/>
    <col min="30" max="30" width="6.125" customWidth="1"/>
    <col min="31" max="31" width="5.25" customWidth="1"/>
    <col min="32" max="32" width="6" customWidth="1"/>
    <col min="34" max="34" width="7" customWidth="1"/>
    <col min="35" max="35" width="5" customWidth="1"/>
    <col min="36" max="36" width="5.5" customWidth="1"/>
    <col min="37" max="37" width="7.25" customWidth="1"/>
    <col min="38" max="38" width="7.125" customWidth="1"/>
    <col min="39" max="39" width="5.5" customWidth="1"/>
    <col min="40" max="40" width="5.875" customWidth="1"/>
    <col min="41" max="41" width="7" customWidth="1"/>
    <col min="42" max="42" width="8.125" customWidth="1"/>
  </cols>
  <sheetData>
    <row r="1" spans="1:42" ht="21" customHeight="1" x14ac:dyDescent="0.3">
      <c r="A1" s="49" t="s">
        <v>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</row>
    <row r="2" spans="1:42" ht="21" customHeight="1" x14ac:dyDescent="0.3">
      <c r="A2" s="49" t="s">
        <v>97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42" s="3" customFormat="1" ht="17.25" x14ac:dyDescent="0.3">
      <c r="A3" s="4"/>
      <c r="B3" s="4"/>
      <c r="C3" s="4"/>
      <c r="D3" s="4"/>
      <c r="E3" s="4"/>
    </row>
    <row r="4" spans="1:42" ht="21.75" x14ac:dyDescent="0.5">
      <c r="A4" s="52" t="s">
        <v>0</v>
      </c>
      <c r="B4" s="52" t="s">
        <v>1</v>
      </c>
      <c r="C4" s="48">
        <v>2567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>
        <v>2568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</row>
    <row r="5" spans="1:42" ht="21.75" x14ac:dyDescent="0.5">
      <c r="A5" s="52"/>
      <c r="B5" s="52"/>
      <c r="C5" s="48" t="s">
        <v>71</v>
      </c>
      <c r="D5" s="48"/>
      <c r="E5" s="48"/>
      <c r="F5" s="48"/>
      <c r="G5" s="48" t="s">
        <v>94</v>
      </c>
      <c r="H5" s="48"/>
      <c r="I5" s="48"/>
      <c r="J5" s="48"/>
      <c r="K5" s="48" t="s">
        <v>95</v>
      </c>
      <c r="L5" s="48"/>
      <c r="M5" s="48"/>
      <c r="N5" s="48"/>
      <c r="O5" s="48" t="s">
        <v>96</v>
      </c>
      <c r="P5" s="48"/>
      <c r="Q5" s="48"/>
      <c r="R5" s="48"/>
      <c r="S5" s="48" t="s">
        <v>48</v>
      </c>
      <c r="T5" s="48"/>
      <c r="U5" s="48"/>
      <c r="V5" s="48"/>
      <c r="W5" s="48" t="s">
        <v>69</v>
      </c>
      <c r="X5" s="48"/>
      <c r="Y5" s="48"/>
      <c r="Z5" s="48"/>
      <c r="AA5" s="48" t="s">
        <v>70</v>
      </c>
      <c r="AB5" s="48"/>
      <c r="AC5" s="48"/>
      <c r="AD5" s="48"/>
      <c r="AE5" s="48" t="s">
        <v>98</v>
      </c>
      <c r="AF5" s="48"/>
      <c r="AG5" s="48"/>
      <c r="AH5" s="48"/>
      <c r="AI5" s="48" t="s">
        <v>100</v>
      </c>
      <c r="AJ5" s="48"/>
      <c r="AK5" s="48"/>
      <c r="AL5" s="48"/>
      <c r="AM5" s="48" t="s">
        <v>100</v>
      </c>
      <c r="AN5" s="48"/>
      <c r="AO5" s="48"/>
      <c r="AP5" s="48"/>
    </row>
    <row r="6" spans="1:42" ht="43.5" x14ac:dyDescent="0.5">
      <c r="A6" s="52"/>
      <c r="B6" s="52"/>
      <c r="C6" s="29" t="s">
        <v>49</v>
      </c>
      <c r="D6" s="29" t="s">
        <v>50</v>
      </c>
      <c r="E6" s="29" t="s">
        <v>51</v>
      </c>
      <c r="F6" s="29" t="s">
        <v>80</v>
      </c>
      <c r="G6" s="29" t="s">
        <v>49</v>
      </c>
      <c r="H6" s="29" t="s">
        <v>50</v>
      </c>
      <c r="I6" s="29" t="s">
        <v>51</v>
      </c>
      <c r="J6" s="29" t="s">
        <v>80</v>
      </c>
      <c r="K6" s="29" t="s">
        <v>49</v>
      </c>
      <c r="L6" s="29" t="s">
        <v>50</v>
      </c>
      <c r="M6" s="29" t="s">
        <v>51</v>
      </c>
      <c r="N6" s="29" t="s">
        <v>80</v>
      </c>
      <c r="O6" s="29" t="s">
        <v>49</v>
      </c>
      <c r="P6" s="29" t="s">
        <v>50</v>
      </c>
      <c r="Q6" s="29" t="s">
        <v>51</v>
      </c>
      <c r="R6" s="29" t="s">
        <v>80</v>
      </c>
      <c r="S6" s="29" t="s">
        <v>49</v>
      </c>
      <c r="T6" s="29" t="s">
        <v>50</v>
      </c>
      <c r="U6" s="29" t="s">
        <v>51</v>
      </c>
      <c r="V6" s="29" t="s">
        <v>80</v>
      </c>
      <c r="W6" s="29" t="s">
        <v>49</v>
      </c>
      <c r="X6" s="29" t="s">
        <v>50</v>
      </c>
      <c r="Y6" s="29" t="s">
        <v>51</v>
      </c>
      <c r="Z6" s="29" t="s">
        <v>80</v>
      </c>
      <c r="AA6" s="29" t="s">
        <v>49</v>
      </c>
      <c r="AB6" s="29" t="s">
        <v>50</v>
      </c>
      <c r="AC6" s="29" t="s">
        <v>51</v>
      </c>
      <c r="AD6" s="29" t="s">
        <v>80</v>
      </c>
      <c r="AE6" s="29" t="s">
        <v>49</v>
      </c>
      <c r="AF6" s="29" t="s">
        <v>50</v>
      </c>
      <c r="AG6" s="29" t="s">
        <v>51</v>
      </c>
      <c r="AH6" s="29" t="s">
        <v>80</v>
      </c>
      <c r="AI6" s="29" t="s">
        <v>49</v>
      </c>
      <c r="AJ6" s="29" t="s">
        <v>50</v>
      </c>
      <c r="AK6" s="29" t="s">
        <v>51</v>
      </c>
      <c r="AL6" s="29" t="s">
        <v>80</v>
      </c>
      <c r="AM6" s="29" t="s">
        <v>49</v>
      </c>
      <c r="AN6" s="29" t="s">
        <v>50</v>
      </c>
      <c r="AO6" s="29" t="s">
        <v>51</v>
      </c>
      <c r="AP6" s="29" t="s">
        <v>80</v>
      </c>
    </row>
    <row r="7" spans="1:42" ht="21.75" x14ac:dyDescent="0.2">
      <c r="A7" s="6">
        <v>1</v>
      </c>
      <c r="B7" s="19" t="s">
        <v>53</v>
      </c>
      <c r="C7" s="30">
        <v>13</v>
      </c>
      <c r="D7" s="30">
        <v>13</v>
      </c>
      <c r="E7" s="31">
        <v>100</v>
      </c>
      <c r="F7" s="22">
        <v>1</v>
      </c>
      <c r="G7" s="32">
        <v>10</v>
      </c>
      <c r="H7" s="32">
        <v>10</v>
      </c>
      <c r="I7" s="33">
        <v>100</v>
      </c>
      <c r="J7" s="22">
        <v>1</v>
      </c>
      <c r="K7" s="32">
        <v>11</v>
      </c>
      <c r="L7" s="32">
        <v>11</v>
      </c>
      <c r="M7" s="33">
        <v>100</v>
      </c>
      <c r="N7" s="22">
        <v>1</v>
      </c>
      <c r="O7" s="34">
        <v>11</v>
      </c>
      <c r="P7" s="34">
        <v>11</v>
      </c>
      <c r="Q7" s="35">
        <v>100</v>
      </c>
      <c r="R7" s="22">
        <v>1</v>
      </c>
      <c r="S7" s="36">
        <v>11</v>
      </c>
      <c r="T7" s="36">
        <v>11</v>
      </c>
      <c r="U7" s="37">
        <v>100</v>
      </c>
      <c r="V7" s="22">
        <v>1</v>
      </c>
      <c r="W7" s="32">
        <v>11</v>
      </c>
      <c r="X7" s="32">
        <v>11</v>
      </c>
      <c r="Y7" s="33">
        <v>100</v>
      </c>
      <c r="Z7" s="22">
        <v>1</v>
      </c>
      <c r="AA7" s="32">
        <v>11</v>
      </c>
      <c r="AB7" s="32">
        <v>11</v>
      </c>
      <c r="AC7" s="33">
        <v>100</v>
      </c>
      <c r="AD7" s="22">
        <v>1</v>
      </c>
      <c r="AE7" s="32">
        <v>11</v>
      </c>
      <c r="AF7" s="32">
        <v>11</v>
      </c>
      <c r="AG7" s="33">
        <v>100</v>
      </c>
      <c r="AH7" s="22">
        <v>1</v>
      </c>
      <c r="AI7" s="32">
        <v>12</v>
      </c>
      <c r="AJ7" s="32">
        <v>12</v>
      </c>
      <c r="AK7" s="33">
        <v>100</v>
      </c>
      <c r="AL7" s="22">
        <v>1</v>
      </c>
      <c r="AM7" s="38">
        <v>12</v>
      </c>
      <c r="AN7" s="38">
        <v>12</v>
      </c>
      <c r="AO7" s="38">
        <v>100</v>
      </c>
      <c r="AP7" s="22">
        <v>1</v>
      </c>
    </row>
    <row r="8" spans="1:42" ht="21.75" x14ac:dyDescent="0.2">
      <c r="A8" s="6">
        <v>2</v>
      </c>
      <c r="B8" s="20" t="s">
        <v>2</v>
      </c>
      <c r="C8" s="39">
        <v>24</v>
      </c>
      <c r="D8" s="39">
        <v>30</v>
      </c>
      <c r="E8" s="40">
        <v>80</v>
      </c>
      <c r="F8" s="28">
        <f>(1/90*E8)</f>
        <v>0.88888888888888895</v>
      </c>
      <c r="G8" s="32">
        <v>29</v>
      </c>
      <c r="H8" s="32">
        <v>32</v>
      </c>
      <c r="I8" s="33">
        <v>90.63</v>
      </c>
      <c r="J8" s="22">
        <v>1</v>
      </c>
      <c r="K8" s="39">
        <v>25</v>
      </c>
      <c r="L8" s="39">
        <v>29</v>
      </c>
      <c r="M8" s="40">
        <v>86.21</v>
      </c>
      <c r="N8" s="28">
        <f>(1/90*M8)</f>
        <v>0.9578888888888889</v>
      </c>
      <c r="O8" s="34">
        <v>27</v>
      </c>
      <c r="P8" s="34">
        <v>27</v>
      </c>
      <c r="Q8" s="35">
        <v>100</v>
      </c>
      <c r="R8" s="22">
        <v>1</v>
      </c>
      <c r="S8" s="32">
        <v>28</v>
      </c>
      <c r="T8" s="32">
        <v>28</v>
      </c>
      <c r="U8" s="33">
        <v>100</v>
      </c>
      <c r="V8" s="22">
        <v>1</v>
      </c>
      <c r="W8" s="32">
        <v>30</v>
      </c>
      <c r="X8" s="32">
        <v>32</v>
      </c>
      <c r="Y8" s="33">
        <v>93.75</v>
      </c>
      <c r="Z8" s="22">
        <v>1</v>
      </c>
      <c r="AA8" s="32">
        <v>34</v>
      </c>
      <c r="AB8" s="32">
        <v>36</v>
      </c>
      <c r="AC8" s="33">
        <v>94.44</v>
      </c>
      <c r="AD8" s="22">
        <v>1</v>
      </c>
      <c r="AE8" s="32">
        <v>33</v>
      </c>
      <c r="AF8" s="32">
        <v>36</v>
      </c>
      <c r="AG8" s="33">
        <v>91.67</v>
      </c>
      <c r="AH8" s="22">
        <v>1</v>
      </c>
      <c r="AI8" s="32">
        <v>42</v>
      </c>
      <c r="AJ8" s="32">
        <v>44</v>
      </c>
      <c r="AK8" s="33">
        <v>95.45</v>
      </c>
      <c r="AL8" s="22">
        <v>1</v>
      </c>
      <c r="AM8" s="38">
        <v>49</v>
      </c>
      <c r="AN8" s="38">
        <v>49</v>
      </c>
      <c r="AO8" s="38">
        <v>100</v>
      </c>
      <c r="AP8" s="22">
        <v>1</v>
      </c>
    </row>
    <row r="9" spans="1:42" ht="21.75" x14ac:dyDescent="0.2">
      <c r="A9" s="6">
        <v>3</v>
      </c>
      <c r="B9" s="20" t="s">
        <v>3</v>
      </c>
      <c r="C9" s="32">
        <v>9</v>
      </c>
      <c r="D9" s="32">
        <v>9</v>
      </c>
      <c r="E9" s="33">
        <v>100</v>
      </c>
      <c r="F9" s="22">
        <v>1</v>
      </c>
      <c r="G9" s="32">
        <v>8</v>
      </c>
      <c r="H9" s="32">
        <v>8</v>
      </c>
      <c r="I9" s="33">
        <v>100</v>
      </c>
      <c r="J9" s="22">
        <v>1</v>
      </c>
      <c r="K9" s="32">
        <v>7</v>
      </c>
      <c r="L9" s="32">
        <v>7</v>
      </c>
      <c r="M9" s="33">
        <v>100</v>
      </c>
      <c r="N9" s="22">
        <v>1</v>
      </c>
      <c r="O9" s="34">
        <v>7</v>
      </c>
      <c r="P9" s="34">
        <v>7</v>
      </c>
      <c r="Q9" s="35">
        <v>100</v>
      </c>
      <c r="R9" s="22">
        <v>1</v>
      </c>
      <c r="S9" s="32">
        <v>7</v>
      </c>
      <c r="T9" s="32">
        <v>7</v>
      </c>
      <c r="U9" s="33">
        <v>100</v>
      </c>
      <c r="V9" s="22">
        <v>1</v>
      </c>
      <c r="W9" s="32">
        <v>7</v>
      </c>
      <c r="X9" s="32">
        <v>7</v>
      </c>
      <c r="Y9" s="33">
        <v>100</v>
      </c>
      <c r="Z9" s="22">
        <v>1</v>
      </c>
      <c r="AA9" s="32">
        <v>7</v>
      </c>
      <c r="AB9" s="32">
        <v>7</v>
      </c>
      <c r="AC9" s="33">
        <v>100</v>
      </c>
      <c r="AD9" s="22">
        <v>1</v>
      </c>
      <c r="AE9" s="32">
        <v>7</v>
      </c>
      <c r="AF9" s="32">
        <v>7</v>
      </c>
      <c r="AG9" s="33">
        <v>100</v>
      </c>
      <c r="AH9" s="22">
        <v>1</v>
      </c>
      <c r="AI9" s="32">
        <v>7</v>
      </c>
      <c r="AJ9" s="32">
        <v>7</v>
      </c>
      <c r="AK9" s="33">
        <v>100</v>
      </c>
      <c r="AL9" s="22">
        <v>1</v>
      </c>
      <c r="AM9" s="38">
        <v>7</v>
      </c>
      <c r="AN9" s="38">
        <v>7</v>
      </c>
      <c r="AO9" s="38">
        <v>100</v>
      </c>
      <c r="AP9" s="22">
        <v>1</v>
      </c>
    </row>
    <row r="10" spans="1:42" ht="21.75" x14ac:dyDescent="0.2">
      <c r="A10" s="6">
        <v>4</v>
      </c>
      <c r="B10" s="20" t="s">
        <v>4</v>
      </c>
      <c r="C10" s="32">
        <v>60</v>
      </c>
      <c r="D10" s="32">
        <v>60</v>
      </c>
      <c r="E10" s="33">
        <v>100</v>
      </c>
      <c r="F10" s="22">
        <v>1</v>
      </c>
      <c r="G10" s="32">
        <v>59</v>
      </c>
      <c r="H10" s="32">
        <v>59</v>
      </c>
      <c r="I10" s="33">
        <v>100</v>
      </c>
      <c r="J10" s="22">
        <v>1</v>
      </c>
      <c r="K10" s="32">
        <v>59</v>
      </c>
      <c r="L10" s="32">
        <v>59</v>
      </c>
      <c r="M10" s="33">
        <v>100</v>
      </c>
      <c r="N10" s="22">
        <v>1</v>
      </c>
      <c r="O10" s="34">
        <v>56</v>
      </c>
      <c r="P10" s="34">
        <v>56</v>
      </c>
      <c r="Q10" s="35">
        <v>100</v>
      </c>
      <c r="R10" s="22">
        <v>1</v>
      </c>
      <c r="S10" s="32">
        <v>54</v>
      </c>
      <c r="T10" s="32">
        <v>54</v>
      </c>
      <c r="U10" s="33">
        <v>100</v>
      </c>
      <c r="V10" s="22">
        <v>1</v>
      </c>
      <c r="W10" s="32">
        <v>57</v>
      </c>
      <c r="X10" s="32">
        <v>57</v>
      </c>
      <c r="Y10" s="33">
        <v>100</v>
      </c>
      <c r="Z10" s="22">
        <v>1</v>
      </c>
      <c r="AA10" s="32">
        <v>58</v>
      </c>
      <c r="AB10" s="32">
        <v>58</v>
      </c>
      <c r="AC10" s="33">
        <v>100</v>
      </c>
      <c r="AD10" s="22">
        <v>1</v>
      </c>
      <c r="AE10" s="32">
        <v>55</v>
      </c>
      <c r="AF10" s="32">
        <v>55</v>
      </c>
      <c r="AG10" s="33">
        <v>100</v>
      </c>
      <c r="AH10" s="22">
        <v>1</v>
      </c>
      <c r="AI10" s="32">
        <v>56</v>
      </c>
      <c r="AJ10" s="32">
        <v>57</v>
      </c>
      <c r="AK10" s="33">
        <v>98.25</v>
      </c>
      <c r="AL10" s="22">
        <v>1</v>
      </c>
      <c r="AM10" s="38">
        <v>57</v>
      </c>
      <c r="AN10" s="38">
        <v>57</v>
      </c>
      <c r="AO10" s="38">
        <v>100</v>
      </c>
      <c r="AP10" s="22">
        <v>1</v>
      </c>
    </row>
    <row r="11" spans="1:42" ht="21.75" x14ac:dyDescent="0.2">
      <c r="A11" s="6">
        <v>5</v>
      </c>
      <c r="B11" s="20" t="s">
        <v>6</v>
      </c>
      <c r="C11" s="32">
        <v>6</v>
      </c>
      <c r="D11" s="32">
        <v>6</v>
      </c>
      <c r="E11" s="33">
        <v>100</v>
      </c>
      <c r="F11" s="22">
        <v>1</v>
      </c>
      <c r="G11" s="32">
        <v>6</v>
      </c>
      <c r="H11" s="32">
        <v>6</v>
      </c>
      <c r="I11" s="33">
        <v>100</v>
      </c>
      <c r="J11" s="22">
        <v>1</v>
      </c>
      <c r="K11" s="32">
        <v>6</v>
      </c>
      <c r="L11" s="32">
        <v>6</v>
      </c>
      <c r="M11" s="33">
        <v>100</v>
      </c>
      <c r="N11" s="22">
        <v>1</v>
      </c>
      <c r="O11" s="34">
        <v>6</v>
      </c>
      <c r="P11" s="34">
        <v>6</v>
      </c>
      <c r="Q11" s="35">
        <v>100</v>
      </c>
      <c r="R11" s="22">
        <v>1</v>
      </c>
      <c r="S11" s="32">
        <v>6</v>
      </c>
      <c r="T11" s="32">
        <v>6</v>
      </c>
      <c r="U11" s="33">
        <v>100</v>
      </c>
      <c r="V11" s="22">
        <v>1</v>
      </c>
      <c r="W11" s="32">
        <v>6</v>
      </c>
      <c r="X11" s="32">
        <v>6</v>
      </c>
      <c r="Y11" s="33">
        <v>100</v>
      </c>
      <c r="Z11" s="22">
        <v>1</v>
      </c>
      <c r="AA11" s="32">
        <v>6</v>
      </c>
      <c r="AB11" s="32">
        <v>6</v>
      </c>
      <c r="AC11" s="33">
        <v>100</v>
      </c>
      <c r="AD11" s="22">
        <v>1</v>
      </c>
      <c r="AE11" s="32">
        <v>6</v>
      </c>
      <c r="AF11" s="32">
        <v>6</v>
      </c>
      <c r="AG11" s="33">
        <v>100</v>
      </c>
      <c r="AH11" s="22">
        <v>1</v>
      </c>
      <c r="AI11" s="32">
        <v>6</v>
      </c>
      <c r="AJ11" s="32">
        <v>6</v>
      </c>
      <c r="AK11" s="33">
        <v>100</v>
      </c>
      <c r="AL11" s="22">
        <v>1</v>
      </c>
      <c r="AM11" s="38">
        <v>6</v>
      </c>
      <c r="AN11" s="38">
        <v>6</v>
      </c>
      <c r="AO11" s="38">
        <v>100</v>
      </c>
      <c r="AP11" s="22">
        <v>1</v>
      </c>
    </row>
    <row r="12" spans="1:42" ht="21.75" x14ac:dyDescent="0.2">
      <c r="A12" s="6">
        <v>6</v>
      </c>
      <c r="B12" s="21" t="s">
        <v>78</v>
      </c>
      <c r="C12" s="32">
        <v>9</v>
      </c>
      <c r="D12" s="32">
        <v>9</v>
      </c>
      <c r="E12" s="33">
        <v>100</v>
      </c>
      <c r="F12" s="22">
        <v>1</v>
      </c>
      <c r="G12" s="32">
        <v>9</v>
      </c>
      <c r="H12" s="32">
        <v>9</v>
      </c>
      <c r="I12" s="33">
        <v>100</v>
      </c>
      <c r="J12" s="22">
        <v>1</v>
      </c>
      <c r="K12" s="39">
        <v>8</v>
      </c>
      <c r="L12" s="39">
        <v>9</v>
      </c>
      <c r="M12" s="40">
        <v>88.89</v>
      </c>
      <c r="N12" s="28">
        <f>(1/90*M12)</f>
        <v>0.98766666666666669</v>
      </c>
      <c r="O12" s="34">
        <v>9</v>
      </c>
      <c r="P12" s="34">
        <v>9</v>
      </c>
      <c r="Q12" s="35">
        <v>100</v>
      </c>
      <c r="R12" s="22">
        <v>1</v>
      </c>
      <c r="S12" s="32">
        <v>9</v>
      </c>
      <c r="T12" s="32">
        <v>9</v>
      </c>
      <c r="U12" s="33">
        <v>100</v>
      </c>
      <c r="V12" s="22">
        <v>1</v>
      </c>
      <c r="W12" s="32">
        <v>9</v>
      </c>
      <c r="X12" s="32">
        <v>9</v>
      </c>
      <c r="Y12" s="33">
        <v>100</v>
      </c>
      <c r="Z12" s="22">
        <v>1</v>
      </c>
      <c r="AA12" s="32">
        <v>9</v>
      </c>
      <c r="AB12" s="32">
        <v>9</v>
      </c>
      <c r="AC12" s="33">
        <v>100</v>
      </c>
      <c r="AD12" s="22">
        <v>1</v>
      </c>
      <c r="AE12" s="32">
        <v>9</v>
      </c>
      <c r="AF12" s="32">
        <v>9</v>
      </c>
      <c r="AG12" s="33">
        <v>100</v>
      </c>
      <c r="AH12" s="22">
        <v>1</v>
      </c>
      <c r="AI12" s="32">
        <v>9</v>
      </c>
      <c r="AJ12" s="32">
        <v>9</v>
      </c>
      <c r="AK12" s="33">
        <v>100</v>
      </c>
      <c r="AL12" s="22">
        <v>1</v>
      </c>
      <c r="AM12" s="38">
        <v>9</v>
      </c>
      <c r="AN12" s="38">
        <v>9</v>
      </c>
      <c r="AO12" s="38">
        <v>100</v>
      </c>
      <c r="AP12" s="22">
        <v>1</v>
      </c>
    </row>
    <row r="13" spans="1:42" ht="21.75" x14ac:dyDescent="0.2">
      <c r="A13" s="6">
        <v>7</v>
      </c>
      <c r="B13" s="20" t="s">
        <v>14</v>
      </c>
      <c r="C13" s="32">
        <v>112</v>
      </c>
      <c r="D13" s="32">
        <v>112</v>
      </c>
      <c r="E13" s="33">
        <v>100</v>
      </c>
      <c r="F13" s="22">
        <v>1</v>
      </c>
      <c r="G13" s="32">
        <v>112</v>
      </c>
      <c r="H13" s="32">
        <v>112</v>
      </c>
      <c r="I13" s="33">
        <v>100</v>
      </c>
      <c r="J13" s="22">
        <v>1</v>
      </c>
      <c r="K13" s="32">
        <v>111</v>
      </c>
      <c r="L13" s="32">
        <v>112</v>
      </c>
      <c r="M13" s="33">
        <v>99.11</v>
      </c>
      <c r="N13" s="22">
        <v>1</v>
      </c>
      <c r="O13" s="34">
        <v>112</v>
      </c>
      <c r="P13" s="34">
        <v>112</v>
      </c>
      <c r="Q13" s="35">
        <v>100</v>
      </c>
      <c r="R13" s="22">
        <v>1</v>
      </c>
      <c r="S13" s="32">
        <v>112</v>
      </c>
      <c r="T13" s="32">
        <v>112</v>
      </c>
      <c r="U13" s="33">
        <v>100</v>
      </c>
      <c r="V13" s="22">
        <v>1</v>
      </c>
      <c r="W13" s="32">
        <v>111</v>
      </c>
      <c r="X13" s="32">
        <v>112</v>
      </c>
      <c r="Y13" s="33">
        <v>99.11</v>
      </c>
      <c r="Z13" s="22">
        <v>1</v>
      </c>
      <c r="AA13" s="32">
        <v>113</v>
      </c>
      <c r="AB13" s="32">
        <v>113</v>
      </c>
      <c r="AC13" s="33">
        <v>100</v>
      </c>
      <c r="AD13" s="22">
        <v>1</v>
      </c>
      <c r="AE13" s="32">
        <v>113</v>
      </c>
      <c r="AF13" s="32">
        <v>113</v>
      </c>
      <c r="AG13" s="33">
        <v>100</v>
      </c>
      <c r="AH13" s="22">
        <v>1</v>
      </c>
      <c r="AI13" s="32">
        <v>109</v>
      </c>
      <c r="AJ13" s="32">
        <v>113</v>
      </c>
      <c r="AK13" s="33">
        <v>96.46</v>
      </c>
      <c r="AL13" s="22">
        <v>1</v>
      </c>
      <c r="AM13" s="38">
        <v>113</v>
      </c>
      <c r="AN13" s="38">
        <v>114</v>
      </c>
      <c r="AO13" s="38">
        <v>99.12</v>
      </c>
      <c r="AP13" s="22">
        <v>1</v>
      </c>
    </row>
    <row r="14" spans="1:42" ht="21.75" x14ac:dyDescent="0.2">
      <c r="A14" s="6">
        <v>8</v>
      </c>
      <c r="B14" s="20" t="s">
        <v>15</v>
      </c>
      <c r="C14" s="32">
        <v>44</v>
      </c>
      <c r="D14" s="32">
        <v>44</v>
      </c>
      <c r="E14" s="33">
        <v>100</v>
      </c>
      <c r="F14" s="22">
        <v>1</v>
      </c>
      <c r="G14" s="32">
        <v>43</v>
      </c>
      <c r="H14" s="32">
        <v>44</v>
      </c>
      <c r="I14" s="33">
        <v>97.73</v>
      </c>
      <c r="J14" s="22">
        <v>1</v>
      </c>
      <c r="K14" s="32">
        <v>43</v>
      </c>
      <c r="L14" s="32">
        <v>43</v>
      </c>
      <c r="M14" s="33">
        <v>100</v>
      </c>
      <c r="N14" s="22">
        <v>1</v>
      </c>
      <c r="O14" s="34">
        <v>44</v>
      </c>
      <c r="P14" s="34">
        <v>44</v>
      </c>
      <c r="Q14" s="35">
        <v>100</v>
      </c>
      <c r="R14" s="22">
        <v>1</v>
      </c>
      <c r="S14" s="32">
        <v>43</v>
      </c>
      <c r="T14" s="32">
        <v>43</v>
      </c>
      <c r="U14" s="33">
        <v>100</v>
      </c>
      <c r="V14" s="22">
        <v>1</v>
      </c>
      <c r="W14" s="32">
        <v>43</v>
      </c>
      <c r="X14" s="32">
        <v>43</v>
      </c>
      <c r="Y14" s="33">
        <v>100</v>
      </c>
      <c r="Z14" s="22">
        <v>1</v>
      </c>
      <c r="AA14" s="32">
        <v>44</v>
      </c>
      <c r="AB14" s="32">
        <v>44</v>
      </c>
      <c r="AC14" s="33">
        <v>100</v>
      </c>
      <c r="AD14" s="22">
        <v>1</v>
      </c>
      <c r="AE14" s="32">
        <v>44</v>
      </c>
      <c r="AF14" s="32">
        <v>44</v>
      </c>
      <c r="AG14" s="33">
        <v>100</v>
      </c>
      <c r="AH14" s="22">
        <v>1</v>
      </c>
      <c r="AI14" s="32">
        <v>43</v>
      </c>
      <c r="AJ14" s="32">
        <v>44</v>
      </c>
      <c r="AK14" s="33">
        <v>97.73</v>
      </c>
      <c r="AL14" s="22">
        <v>1</v>
      </c>
      <c r="AM14" s="38">
        <v>44</v>
      </c>
      <c r="AN14" s="38">
        <v>44</v>
      </c>
      <c r="AO14" s="38">
        <v>100</v>
      </c>
      <c r="AP14" s="22">
        <v>1</v>
      </c>
    </row>
    <row r="15" spans="1:42" ht="21.75" x14ac:dyDescent="0.2">
      <c r="A15" s="6">
        <v>9</v>
      </c>
      <c r="B15" s="20" t="s">
        <v>8</v>
      </c>
      <c r="C15" s="32">
        <v>54</v>
      </c>
      <c r="D15" s="32">
        <v>54</v>
      </c>
      <c r="E15" s="33">
        <v>100</v>
      </c>
      <c r="F15" s="22">
        <v>1</v>
      </c>
      <c r="G15" s="32">
        <v>54</v>
      </c>
      <c r="H15" s="32">
        <v>54</v>
      </c>
      <c r="I15" s="33">
        <v>100</v>
      </c>
      <c r="J15" s="22">
        <v>1</v>
      </c>
      <c r="K15" s="32">
        <v>53</v>
      </c>
      <c r="L15" s="32">
        <v>54</v>
      </c>
      <c r="M15" s="33">
        <v>98.15</v>
      </c>
      <c r="N15" s="22">
        <v>1</v>
      </c>
      <c r="O15" s="34">
        <v>54</v>
      </c>
      <c r="P15" s="34">
        <v>54</v>
      </c>
      <c r="Q15" s="35">
        <v>100</v>
      </c>
      <c r="R15" s="22">
        <v>1</v>
      </c>
      <c r="S15" s="32">
        <v>54</v>
      </c>
      <c r="T15" s="32">
        <v>54</v>
      </c>
      <c r="U15" s="33">
        <v>100</v>
      </c>
      <c r="V15" s="22">
        <v>1</v>
      </c>
      <c r="W15" s="32">
        <v>55</v>
      </c>
      <c r="X15" s="32">
        <v>55</v>
      </c>
      <c r="Y15" s="33">
        <v>100</v>
      </c>
      <c r="Z15" s="22">
        <v>1</v>
      </c>
      <c r="AA15" s="32">
        <v>56</v>
      </c>
      <c r="AB15" s="32">
        <v>56</v>
      </c>
      <c r="AC15" s="33">
        <v>100</v>
      </c>
      <c r="AD15" s="22">
        <v>1</v>
      </c>
      <c r="AE15" s="32">
        <v>56</v>
      </c>
      <c r="AF15" s="32">
        <v>56</v>
      </c>
      <c r="AG15" s="33">
        <v>100</v>
      </c>
      <c r="AH15" s="22">
        <v>1</v>
      </c>
      <c r="AI15" s="32">
        <v>56</v>
      </c>
      <c r="AJ15" s="32">
        <v>56</v>
      </c>
      <c r="AK15" s="33">
        <v>100</v>
      </c>
      <c r="AL15" s="22">
        <v>1</v>
      </c>
      <c r="AM15" s="38">
        <v>56</v>
      </c>
      <c r="AN15" s="38">
        <v>56</v>
      </c>
      <c r="AO15" s="38">
        <v>100</v>
      </c>
      <c r="AP15" s="22">
        <v>1</v>
      </c>
    </row>
    <row r="16" spans="1:42" ht="21.75" x14ac:dyDescent="0.2">
      <c r="A16" s="6">
        <v>10</v>
      </c>
      <c r="B16" s="20" t="s">
        <v>9</v>
      </c>
      <c r="C16" s="32">
        <v>35</v>
      </c>
      <c r="D16" s="32">
        <v>35</v>
      </c>
      <c r="E16" s="33">
        <v>100</v>
      </c>
      <c r="F16" s="22">
        <v>1</v>
      </c>
      <c r="G16" s="32">
        <v>36</v>
      </c>
      <c r="H16" s="32">
        <v>36</v>
      </c>
      <c r="I16" s="33">
        <v>100</v>
      </c>
      <c r="J16" s="22">
        <v>1</v>
      </c>
      <c r="K16" s="32">
        <v>36</v>
      </c>
      <c r="L16" s="32">
        <v>36</v>
      </c>
      <c r="M16" s="33">
        <v>100</v>
      </c>
      <c r="N16" s="22">
        <v>1</v>
      </c>
      <c r="O16" s="34">
        <v>36</v>
      </c>
      <c r="P16" s="34">
        <v>36</v>
      </c>
      <c r="Q16" s="35">
        <v>100</v>
      </c>
      <c r="R16" s="22">
        <v>1</v>
      </c>
      <c r="S16" s="32">
        <v>36</v>
      </c>
      <c r="T16" s="32">
        <v>36</v>
      </c>
      <c r="U16" s="33">
        <v>100</v>
      </c>
      <c r="V16" s="22">
        <v>1</v>
      </c>
      <c r="W16" s="32">
        <v>36</v>
      </c>
      <c r="X16" s="32">
        <v>36</v>
      </c>
      <c r="Y16" s="33">
        <v>100</v>
      </c>
      <c r="Z16" s="22">
        <v>1</v>
      </c>
      <c r="AA16" s="32">
        <v>35</v>
      </c>
      <c r="AB16" s="32">
        <v>35</v>
      </c>
      <c r="AC16" s="33">
        <v>100</v>
      </c>
      <c r="AD16" s="22">
        <v>1</v>
      </c>
      <c r="AE16" s="32">
        <v>35</v>
      </c>
      <c r="AF16" s="32">
        <v>35</v>
      </c>
      <c r="AG16" s="33">
        <v>100</v>
      </c>
      <c r="AH16" s="22">
        <v>1</v>
      </c>
      <c r="AI16" s="32">
        <v>35</v>
      </c>
      <c r="AJ16" s="32">
        <v>35</v>
      </c>
      <c r="AK16" s="33">
        <v>100</v>
      </c>
      <c r="AL16" s="22">
        <v>1</v>
      </c>
      <c r="AM16" s="38">
        <v>35</v>
      </c>
      <c r="AN16" s="38">
        <v>35</v>
      </c>
      <c r="AO16" s="38">
        <v>100</v>
      </c>
      <c r="AP16" s="22">
        <v>1</v>
      </c>
    </row>
    <row r="17" spans="1:42" ht="21.75" x14ac:dyDescent="0.2">
      <c r="A17" s="6">
        <v>11</v>
      </c>
      <c r="B17" s="20" t="s">
        <v>10</v>
      </c>
      <c r="C17" s="32">
        <v>16</v>
      </c>
      <c r="D17" s="32">
        <v>16</v>
      </c>
      <c r="E17" s="33">
        <v>100</v>
      </c>
      <c r="F17" s="22">
        <v>1</v>
      </c>
      <c r="G17" s="32">
        <v>15</v>
      </c>
      <c r="H17" s="32">
        <v>16</v>
      </c>
      <c r="I17" s="33">
        <v>93.75</v>
      </c>
      <c r="J17" s="22">
        <v>1</v>
      </c>
      <c r="K17" s="32">
        <v>17</v>
      </c>
      <c r="L17" s="32">
        <v>17</v>
      </c>
      <c r="M17" s="33">
        <v>100</v>
      </c>
      <c r="N17" s="22">
        <v>1</v>
      </c>
      <c r="O17" s="34">
        <v>18</v>
      </c>
      <c r="P17" s="34">
        <v>18</v>
      </c>
      <c r="Q17" s="35">
        <v>100</v>
      </c>
      <c r="R17" s="22">
        <v>1</v>
      </c>
      <c r="S17" s="32">
        <v>17</v>
      </c>
      <c r="T17" s="32">
        <v>17</v>
      </c>
      <c r="U17" s="33">
        <v>100</v>
      </c>
      <c r="V17" s="22">
        <v>1</v>
      </c>
      <c r="W17" s="32">
        <v>18</v>
      </c>
      <c r="X17" s="32">
        <v>18</v>
      </c>
      <c r="Y17" s="33">
        <v>100</v>
      </c>
      <c r="Z17" s="22">
        <v>1</v>
      </c>
      <c r="AA17" s="32">
        <v>18</v>
      </c>
      <c r="AB17" s="32">
        <v>18</v>
      </c>
      <c r="AC17" s="33">
        <v>100</v>
      </c>
      <c r="AD17" s="22">
        <v>1</v>
      </c>
      <c r="AE17" s="32">
        <v>18</v>
      </c>
      <c r="AF17" s="32">
        <v>18</v>
      </c>
      <c r="AG17" s="33">
        <v>100</v>
      </c>
      <c r="AH17" s="22">
        <v>1</v>
      </c>
      <c r="AI17" s="32">
        <v>18</v>
      </c>
      <c r="AJ17" s="32">
        <v>18</v>
      </c>
      <c r="AK17" s="33">
        <v>100</v>
      </c>
      <c r="AL17" s="22">
        <v>1</v>
      </c>
      <c r="AM17" s="38">
        <v>19</v>
      </c>
      <c r="AN17" s="38">
        <v>19</v>
      </c>
      <c r="AO17" s="38">
        <v>100</v>
      </c>
      <c r="AP17" s="22">
        <v>1</v>
      </c>
    </row>
    <row r="18" spans="1:42" ht="21.75" x14ac:dyDescent="0.2">
      <c r="A18" s="6">
        <v>12</v>
      </c>
      <c r="B18" s="20" t="s">
        <v>11</v>
      </c>
      <c r="C18" s="32">
        <v>20</v>
      </c>
      <c r="D18" s="32">
        <v>20</v>
      </c>
      <c r="E18" s="33">
        <v>100</v>
      </c>
      <c r="F18" s="22">
        <v>1</v>
      </c>
      <c r="G18" s="32">
        <v>20</v>
      </c>
      <c r="H18" s="32">
        <v>20</v>
      </c>
      <c r="I18" s="33">
        <v>100</v>
      </c>
      <c r="J18" s="22">
        <v>1</v>
      </c>
      <c r="K18" s="32">
        <v>20</v>
      </c>
      <c r="L18" s="32">
        <v>21</v>
      </c>
      <c r="M18" s="33">
        <v>95.24</v>
      </c>
      <c r="N18" s="22">
        <v>1</v>
      </c>
      <c r="O18" s="34">
        <v>20</v>
      </c>
      <c r="P18" s="34">
        <v>21</v>
      </c>
      <c r="Q18" s="35">
        <v>95.24</v>
      </c>
      <c r="R18" s="22">
        <v>1</v>
      </c>
      <c r="S18" s="32">
        <v>21</v>
      </c>
      <c r="T18" s="32">
        <v>21</v>
      </c>
      <c r="U18" s="33">
        <v>100</v>
      </c>
      <c r="V18" s="22">
        <v>1</v>
      </c>
      <c r="W18" s="32">
        <v>21</v>
      </c>
      <c r="X18" s="32">
        <v>21</v>
      </c>
      <c r="Y18" s="33">
        <v>100</v>
      </c>
      <c r="Z18" s="22">
        <v>1</v>
      </c>
      <c r="AA18" s="32">
        <v>20</v>
      </c>
      <c r="AB18" s="32">
        <v>21</v>
      </c>
      <c r="AC18" s="33">
        <v>95.24</v>
      </c>
      <c r="AD18" s="22">
        <v>1</v>
      </c>
      <c r="AE18" s="32">
        <v>21</v>
      </c>
      <c r="AF18" s="32">
        <v>21</v>
      </c>
      <c r="AG18" s="33">
        <v>100</v>
      </c>
      <c r="AH18" s="22">
        <v>1</v>
      </c>
      <c r="AI18" s="32">
        <v>21</v>
      </c>
      <c r="AJ18" s="32">
        <v>22</v>
      </c>
      <c r="AK18" s="33">
        <v>95.45</v>
      </c>
      <c r="AL18" s="22">
        <v>1</v>
      </c>
      <c r="AM18" s="38">
        <v>20</v>
      </c>
      <c r="AN18" s="38">
        <v>22</v>
      </c>
      <c r="AO18" s="38">
        <v>90.91</v>
      </c>
      <c r="AP18" s="22">
        <v>1</v>
      </c>
    </row>
    <row r="19" spans="1:42" ht="21.75" x14ac:dyDescent="0.2">
      <c r="A19" s="6">
        <v>13</v>
      </c>
      <c r="B19" s="20" t="s">
        <v>72</v>
      </c>
      <c r="C19" s="32">
        <v>20</v>
      </c>
      <c r="D19" s="32">
        <v>20</v>
      </c>
      <c r="E19" s="33">
        <v>100</v>
      </c>
      <c r="F19" s="22">
        <v>1</v>
      </c>
      <c r="G19" s="32">
        <v>21</v>
      </c>
      <c r="H19" s="32">
        <v>21</v>
      </c>
      <c r="I19" s="33">
        <v>100</v>
      </c>
      <c r="J19" s="22">
        <v>1</v>
      </c>
      <c r="K19" s="32">
        <v>21</v>
      </c>
      <c r="L19" s="32">
        <v>21</v>
      </c>
      <c r="M19" s="33">
        <v>100</v>
      </c>
      <c r="N19" s="22">
        <v>1</v>
      </c>
      <c r="O19" s="34">
        <v>21</v>
      </c>
      <c r="P19" s="34">
        <v>21</v>
      </c>
      <c r="Q19" s="35">
        <v>100</v>
      </c>
      <c r="R19" s="22">
        <v>1</v>
      </c>
      <c r="S19" s="32">
        <v>21</v>
      </c>
      <c r="T19" s="32">
        <v>21</v>
      </c>
      <c r="U19" s="33">
        <v>100</v>
      </c>
      <c r="V19" s="22">
        <v>1</v>
      </c>
      <c r="W19" s="32">
        <v>21</v>
      </c>
      <c r="X19" s="32">
        <v>21</v>
      </c>
      <c r="Y19" s="33">
        <v>100</v>
      </c>
      <c r="Z19" s="22">
        <v>1</v>
      </c>
      <c r="AA19" s="32">
        <v>21</v>
      </c>
      <c r="AB19" s="32">
        <v>21</v>
      </c>
      <c r="AC19" s="33">
        <v>100</v>
      </c>
      <c r="AD19" s="22">
        <v>1</v>
      </c>
      <c r="AE19" s="32">
        <v>21</v>
      </c>
      <c r="AF19" s="32">
        <v>21</v>
      </c>
      <c r="AG19" s="33">
        <v>100</v>
      </c>
      <c r="AH19" s="22">
        <v>1</v>
      </c>
      <c r="AI19" s="32">
        <v>19</v>
      </c>
      <c r="AJ19" s="32">
        <v>19</v>
      </c>
      <c r="AK19" s="33">
        <v>100</v>
      </c>
      <c r="AL19" s="22">
        <v>1</v>
      </c>
      <c r="AM19" s="38">
        <v>19</v>
      </c>
      <c r="AN19" s="38">
        <v>19</v>
      </c>
      <c r="AO19" s="38">
        <v>100</v>
      </c>
      <c r="AP19" s="22">
        <v>1</v>
      </c>
    </row>
    <row r="20" spans="1:42" ht="21.75" x14ac:dyDescent="0.2">
      <c r="A20" s="6">
        <v>14</v>
      </c>
      <c r="B20" s="20" t="s">
        <v>79</v>
      </c>
      <c r="C20" s="39">
        <v>28</v>
      </c>
      <c r="D20" s="39">
        <v>32</v>
      </c>
      <c r="E20" s="40">
        <v>87.5</v>
      </c>
      <c r="F20" s="28">
        <f>(1/90*E20)</f>
        <v>0.97222222222222221</v>
      </c>
      <c r="G20" s="32">
        <v>31</v>
      </c>
      <c r="H20" s="32">
        <v>32</v>
      </c>
      <c r="I20" s="33">
        <v>96.88</v>
      </c>
      <c r="J20" s="22">
        <v>1</v>
      </c>
      <c r="K20" s="32">
        <v>32</v>
      </c>
      <c r="L20" s="32">
        <v>32</v>
      </c>
      <c r="M20" s="33">
        <v>100</v>
      </c>
      <c r="N20" s="22">
        <v>1</v>
      </c>
      <c r="O20" s="41">
        <v>27</v>
      </c>
      <c r="P20" s="41">
        <v>31</v>
      </c>
      <c r="Q20" s="42">
        <v>87.1</v>
      </c>
      <c r="R20" s="28">
        <f>(1/90*Q20)</f>
        <v>0.96777777777777774</v>
      </c>
      <c r="S20" s="32">
        <v>32</v>
      </c>
      <c r="T20" s="32">
        <v>32</v>
      </c>
      <c r="U20" s="33">
        <v>100</v>
      </c>
      <c r="V20" s="22">
        <v>1</v>
      </c>
      <c r="W20" s="32">
        <v>33</v>
      </c>
      <c r="X20" s="32">
        <v>33</v>
      </c>
      <c r="Y20" s="33">
        <v>100</v>
      </c>
      <c r="Z20" s="22">
        <v>1</v>
      </c>
      <c r="AA20" s="32">
        <v>33</v>
      </c>
      <c r="AB20" s="32">
        <v>33</v>
      </c>
      <c r="AC20" s="33">
        <v>100</v>
      </c>
      <c r="AD20" s="22">
        <v>1</v>
      </c>
      <c r="AE20" s="32">
        <v>32</v>
      </c>
      <c r="AF20" s="32">
        <v>33</v>
      </c>
      <c r="AG20" s="33">
        <v>96.97</v>
      </c>
      <c r="AH20" s="22">
        <v>1</v>
      </c>
      <c r="AI20" s="32">
        <v>33</v>
      </c>
      <c r="AJ20" s="32">
        <v>34</v>
      </c>
      <c r="AK20" s="33">
        <v>97.06</v>
      </c>
      <c r="AL20" s="22">
        <v>1</v>
      </c>
      <c r="AM20" s="38">
        <v>34</v>
      </c>
      <c r="AN20" s="38">
        <v>34</v>
      </c>
      <c r="AO20" s="38">
        <v>100</v>
      </c>
      <c r="AP20" s="22">
        <v>1</v>
      </c>
    </row>
    <row r="21" spans="1:42" ht="21.75" x14ac:dyDescent="0.2">
      <c r="A21" s="6">
        <v>15</v>
      </c>
      <c r="B21" s="20" t="s">
        <v>13</v>
      </c>
      <c r="C21" s="32">
        <v>10</v>
      </c>
      <c r="D21" s="32">
        <v>10</v>
      </c>
      <c r="E21" s="33">
        <v>100</v>
      </c>
      <c r="F21" s="22">
        <v>1</v>
      </c>
      <c r="G21" s="32">
        <v>10</v>
      </c>
      <c r="H21" s="32">
        <v>10</v>
      </c>
      <c r="I21" s="33">
        <v>100</v>
      </c>
      <c r="J21" s="22">
        <v>1</v>
      </c>
      <c r="K21" s="32">
        <v>10</v>
      </c>
      <c r="L21" s="32">
        <v>10</v>
      </c>
      <c r="M21" s="33">
        <v>100</v>
      </c>
      <c r="N21" s="22">
        <v>1</v>
      </c>
      <c r="O21" s="34">
        <v>11</v>
      </c>
      <c r="P21" s="34">
        <v>11</v>
      </c>
      <c r="Q21" s="35">
        <v>100</v>
      </c>
      <c r="R21" s="22">
        <v>1</v>
      </c>
      <c r="S21" s="32">
        <v>9</v>
      </c>
      <c r="T21" s="32">
        <v>10</v>
      </c>
      <c r="U21" s="33">
        <v>90</v>
      </c>
      <c r="V21" s="22">
        <v>1</v>
      </c>
      <c r="W21" s="32">
        <v>11</v>
      </c>
      <c r="X21" s="32">
        <v>11</v>
      </c>
      <c r="Y21" s="33">
        <v>100</v>
      </c>
      <c r="Z21" s="22">
        <v>1</v>
      </c>
      <c r="AA21" s="32">
        <v>10</v>
      </c>
      <c r="AB21" s="32">
        <v>11</v>
      </c>
      <c r="AC21" s="33">
        <v>90.91</v>
      </c>
      <c r="AD21" s="22">
        <v>1</v>
      </c>
      <c r="AE21" s="32">
        <v>12</v>
      </c>
      <c r="AF21" s="32">
        <v>12</v>
      </c>
      <c r="AG21" s="33">
        <v>100</v>
      </c>
      <c r="AH21" s="22">
        <v>1</v>
      </c>
      <c r="AI21" s="32">
        <v>12</v>
      </c>
      <c r="AJ21" s="32">
        <v>12</v>
      </c>
      <c r="AK21" s="33">
        <v>100</v>
      </c>
      <c r="AL21" s="22">
        <v>1</v>
      </c>
      <c r="AM21" s="38">
        <v>12</v>
      </c>
      <c r="AN21" s="38">
        <v>12</v>
      </c>
      <c r="AO21" s="38">
        <v>100</v>
      </c>
      <c r="AP21" s="22">
        <v>1</v>
      </c>
    </row>
    <row r="22" spans="1:42" ht="21.75" x14ac:dyDescent="0.2">
      <c r="A22" s="6">
        <v>16</v>
      </c>
      <c r="B22" s="20" t="s">
        <v>73</v>
      </c>
      <c r="C22" s="32">
        <v>13</v>
      </c>
      <c r="D22" s="32">
        <v>13</v>
      </c>
      <c r="E22" s="33">
        <v>100</v>
      </c>
      <c r="F22" s="22">
        <v>1</v>
      </c>
      <c r="G22" s="32">
        <v>13</v>
      </c>
      <c r="H22" s="32">
        <v>13</v>
      </c>
      <c r="I22" s="33">
        <v>100</v>
      </c>
      <c r="J22" s="22">
        <v>1</v>
      </c>
      <c r="K22" s="32">
        <v>11</v>
      </c>
      <c r="L22" s="32">
        <v>12</v>
      </c>
      <c r="M22" s="33">
        <v>91.67</v>
      </c>
      <c r="N22" s="22">
        <v>1</v>
      </c>
      <c r="O22" s="34">
        <v>13</v>
      </c>
      <c r="P22" s="34">
        <v>13</v>
      </c>
      <c r="Q22" s="35">
        <v>100</v>
      </c>
      <c r="R22" s="22">
        <v>1</v>
      </c>
      <c r="S22" s="32">
        <v>13</v>
      </c>
      <c r="T22" s="32">
        <v>13</v>
      </c>
      <c r="U22" s="33">
        <v>100</v>
      </c>
      <c r="V22" s="22">
        <v>1</v>
      </c>
      <c r="W22" s="32">
        <v>13</v>
      </c>
      <c r="X22" s="32">
        <v>13</v>
      </c>
      <c r="Y22" s="33">
        <v>100</v>
      </c>
      <c r="Z22" s="22">
        <v>1</v>
      </c>
      <c r="AA22" s="32">
        <v>12</v>
      </c>
      <c r="AB22" s="32">
        <v>12</v>
      </c>
      <c r="AC22" s="33">
        <v>100</v>
      </c>
      <c r="AD22" s="22">
        <v>1</v>
      </c>
      <c r="AE22" s="32">
        <v>12</v>
      </c>
      <c r="AF22" s="32">
        <v>12</v>
      </c>
      <c r="AG22" s="33">
        <v>100</v>
      </c>
      <c r="AH22" s="22">
        <v>1</v>
      </c>
      <c r="AI22" s="32">
        <v>12</v>
      </c>
      <c r="AJ22" s="32">
        <v>12</v>
      </c>
      <c r="AK22" s="33">
        <v>100</v>
      </c>
      <c r="AL22" s="22">
        <v>1</v>
      </c>
      <c r="AM22" s="38">
        <v>12</v>
      </c>
      <c r="AN22" s="38">
        <v>12</v>
      </c>
      <c r="AO22" s="38">
        <v>100</v>
      </c>
      <c r="AP22" s="22">
        <v>1</v>
      </c>
    </row>
    <row r="23" spans="1:42" ht="21.75" x14ac:dyDescent="0.2">
      <c r="A23" s="6">
        <v>17</v>
      </c>
      <c r="B23" s="20" t="s">
        <v>29</v>
      </c>
      <c r="C23" s="32">
        <v>27</v>
      </c>
      <c r="D23" s="32">
        <v>27</v>
      </c>
      <c r="E23" s="33">
        <v>100</v>
      </c>
      <c r="F23" s="22">
        <v>1</v>
      </c>
      <c r="G23" s="32">
        <v>27</v>
      </c>
      <c r="H23" s="32">
        <v>27</v>
      </c>
      <c r="I23" s="33">
        <v>100</v>
      </c>
      <c r="J23" s="22">
        <v>1</v>
      </c>
      <c r="K23" s="32">
        <v>27</v>
      </c>
      <c r="L23" s="32">
        <v>27</v>
      </c>
      <c r="M23" s="33">
        <v>100</v>
      </c>
      <c r="N23" s="22">
        <v>1</v>
      </c>
      <c r="O23" s="34">
        <v>27</v>
      </c>
      <c r="P23" s="34">
        <v>27</v>
      </c>
      <c r="Q23" s="35">
        <v>100</v>
      </c>
      <c r="R23" s="22">
        <v>1</v>
      </c>
      <c r="S23" s="32">
        <v>27</v>
      </c>
      <c r="T23" s="32">
        <v>27</v>
      </c>
      <c r="U23" s="33">
        <v>100</v>
      </c>
      <c r="V23" s="22">
        <v>1</v>
      </c>
      <c r="W23" s="32">
        <v>27</v>
      </c>
      <c r="X23" s="32">
        <v>27</v>
      </c>
      <c r="Y23" s="33">
        <v>100</v>
      </c>
      <c r="Z23" s="22">
        <v>1</v>
      </c>
      <c r="AA23" s="32">
        <v>27</v>
      </c>
      <c r="AB23" s="32">
        <v>27</v>
      </c>
      <c r="AC23" s="33">
        <v>100</v>
      </c>
      <c r="AD23" s="22">
        <v>1</v>
      </c>
      <c r="AE23" s="32">
        <v>27</v>
      </c>
      <c r="AF23" s="32">
        <v>27</v>
      </c>
      <c r="AG23" s="33">
        <v>100</v>
      </c>
      <c r="AH23" s="22">
        <v>1</v>
      </c>
      <c r="AI23" s="32">
        <v>26</v>
      </c>
      <c r="AJ23" s="32">
        <v>26</v>
      </c>
      <c r="AK23" s="33">
        <v>100</v>
      </c>
      <c r="AL23" s="22">
        <v>1</v>
      </c>
      <c r="AM23" s="38">
        <v>26</v>
      </c>
      <c r="AN23" s="38">
        <v>26</v>
      </c>
      <c r="AO23" s="38">
        <v>100</v>
      </c>
      <c r="AP23" s="22">
        <v>1</v>
      </c>
    </row>
    <row r="24" spans="1:42" ht="21.75" x14ac:dyDescent="0.2">
      <c r="A24" s="6">
        <v>18</v>
      </c>
      <c r="B24" s="20" t="s">
        <v>31</v>
      </c>
      <c r="C24" s="32">
        <v>26</v>
      </c>
      <c r="D24" s="32">
        <v>26</v>
      </c>
      <c r="E24" s="33">
        <v>100</v>
      </c>
      <c r="F24" s="22">
        <v>1</v>
      </c>
      <c r="G24" s="32">
        <v>26</v>
      </c>
      <c r="H24" s="32">
        <v>26</v>
      </c>
      <c r="I24" s="33">
        <v>100</v>
      </c>
      <c r="J24" s="22">
        <v>1</v>
      </c>
      <c r="K24" s="32">
        <v>26</v>
      </c>
      <c r="L24" s="32">
        <v>26</v>
      </c>
      <c r="M24" s="33">
        <v>100</v>
      </c>
      <c r="N24" s="22">
        <v>1</v>
      </c>
      <c r="O24" s="34">
        <v>26</v>
      </c>
      <c r="P24" s="34">
        <v>26</v>
      </c>
      <c r="Q24" s="35">
        <v>100</v>
      </c>
      <c r="R24" s="22">
        <v>1</v>
      </c>
      <c r="S24" s="32">
        <v>26</v>
      </c>
      <c r="T24" s="32">
        <v>26</v>
      </c>
      <c r="U24" s="33">
        <v>100</v>
      </c>
      <c r="V24" s="22">
        <v>1</v>
      </c>
      <c r="W24" s="32">
        <v>26</v>
      </c>
      <c r="X24" s="32">
        <v>26</v>
      </c>
      <c r="Y24" s="33">
        <v>100</v>
      </c>
      <c r="Z24" s="22">
        <v>1</v>
      </c>
      <c r="AA24" s="32">
        <v>25</v>
      </c>
      <c r="AB24" s="32">
        <v>25</v>
      </c>
      <c r="AC24" s="33">
        <v>100</v>
      </c>
      <c r="AD24" s="22">
        <v>1</v>
      </c>
      <c r="AE24" s="32">
        <v>25</v>
      </c>
      <c r="AF24" s="32">
        <v>25</v>
      </c>
      <c r="AG24" s="33">
        <v>100</v>
      </c>
      <c r="AH24" s="22">
        <v>1</v>
      </c>
      <c r="AI24" s="32">
        <v>25</v>
      </c>
      <c r="AJ24" s="32">
        <v>25</v>
      </c>
      <c r="AK24" s="33">
        <v>100</v>
      </c>
      <c r="AL24" s="22">
        <v>1</v>
      </c>
      <c r="AM24" s="38">
        <v>26</v>
      </c>
      <c r="AN24" s="38">
        <v>26</v>
      </c>
      <c r="AO24" s="38">
        <v>100</v>
      </c>
      <c r="AP24" s="22">
        <v>1</v>
      </c>
    </row>
    <row r="25" spans="1:42" ht="21.75" x14ac:dyDescent="0.2">
      <c r="A25" s="6">
        <v>19</v>
      </c>
      <c r="B25" s="20" t="s">
        <v>32</v>
      </c>
      <c r="C25" s="32">
        <v>12</v>
      </c>
      <c r="D25" s="32">
        <v>12</v>
      </c>
      <c r="E25" s="33">
        <v>100</v>
      </c>
      <c r="F25" s="22">
        <v>1</v>
      </c>
      <c r="G25" s="32">
        <v>12</v>
      </c>
      <c r="H25" s="32">
        <v>12</v>
      </c>
      <c r="I25" s="33">
        <v>100</v>
      </c>
      <c r="J25" s="22">
        <v>1</v>
      </c>
      <c r="K25" s="32">
        <v>12</v>
      </c>
      <c r="L25" s="32">
        <v>12</v>
      </c>
      <c r="M25" s="33">
        <v>100</v>
      </c>
      <c r="N25" s="22">
        <v>1</v>
      </c>
      <c r="O25" s="34">
        <v>12</v>
      </c>
      <c r="P25" s="34">
        <v>12</v>
      </c>
      <c r="Q25" s="35">
        <v>100</v>
      </c>
      <c r="R25" s="22">
        <v>1</v>
      </c>
      <c r="S25" s="32">
        <v>11</v>
      </c>
      <c r="T25" s="32">
        <v>12</v>
      </c>
      <c r="U25" s="33">
        <v>91.67</v>
      </c>
      <c r="V25" s="22">
        <v>1</v>
      </c>
      <c r="W25" s="32">
        <v>14</v>
      </c>
      <c r="X25" s="32">
        <v>14</v>
      </c>
      <c r="Y25" s="33">
        <v>100</v>
      </c>
      <c r="Z25" s="22">
        <v>1</v>
      </c>
      <c r="AA25" s="32">
        <v>16</v>
      </c>
      <c r="AB25" s="32">
        <v>16</v>
      </c>
      <c r="AC25" s="33">
        <v>100</v>
      </c>
      <c r="AD25" s="22">
        <v>1</v>
      </c>
      <c r="AE25" s="32">
        <v>15</v>
      </c>
      <c r="AF25" s="32">
        <v>15</v>
      </c>
      <c r="AG25" s="33">
        <v>100</v>
      </c>
      <c r="AH25" s="22">
        <v>1</v>
      </c>
      <c r="AI25" s="32">
        <v>15</v>
      </c>
      <c r="AJ25" s="32">
        <v>15</v>
      </c>
      <c r="AK25" s="33">
        <v>100</v>
      </c>
      <c r="AL25" s="22">
        <v>1</v>
      </c>
      <c r="AM25" s="38">
        <v>15</v>
      </c>
      <c r="AN25" s="38">
        <v>15</v>
      </c>
      <c r="AO25" s="38">
        <v>100</v>
      </c>
      <c r="AP25" s="22">
        <v>1</v>
      </c>
    </row>
    <row r="26" spans="1:42" ht="21.75" x14ac:dyDescent="0.2">
      <c r="A26" s="6">
        <v>20</v>
      </c>
      <c r="B26" s="20" t="s">
        <v>33</v>
      </c>
      <c r="C26" s="32">
        <v>33</v>
      </c>
      <c r="D26" s="32">
        <v>33</v>
      </c>
      <c r="E26" s="33">
        <v>100</v>
      </c>
      <c r="F26" s="22">
        <v>1</v>
      </c>
      <c r="G26" s="32">
        <v>33</v>
      </c>
      <c r="H26" s="32">
        <v>33</v>
      </c>
      <c r="I26" s="33">
        <v>100</v>
      </c>
      <c r="J26" s="22">
        <v>1</v>
      </c>
      <c r="K26" s="32">
        <v>35</v>
      </c>
      <c r="L26" s="32">
        <v>35</v>
      </c>
      <c r="M26" s="33">
        <v>100</v>
      </c>
      <c r="N26" s="22">
        <v>1</v>
      </c>
      <c r="O26" s="34">
        <v>35</v>
      </c>
      <c r="P26" s="34">
        <v>35</v>
      </c>
      <c r="Q26" s="35">
        <v>100</v>
      </c>
      <c r="R26" s="22">
        <v>1</v>
      </c>
      <c r="S26" s="32">
        <v>44</v>
      </c>
      <c r="T26" s="32">
        <v>44</v>
      </c>
      <c r="U26" s="33">
        <v>100</v>
      </c>
      <c r="V26" s="22">
        <v>1</v>
      </c>
      <c r="W26" s="32">
        <v>44</v>
      </c>
      <c r="X26" s="32">
        <v>44</v>
      </c>
      <c r="Y26" s="33">
        <v>100</v>
      </c>
      <c r="Z26" s="22">
        <v>1</v>
      </c>
      <c r="AA26" s="32">
        <v>42</v>
      </c>
      <c r="AB26" s="32">
        <v>45</v>
      </c>
      <c r="AC26" s="33">
        <v>93.33</v>
      </c>
      <c r="AD26" s="22">
        <v>1</v>
      </c>
      <c r="AE26" s="32">
        <v>46</v>
      </c>
      <c r="AF26" s="32">
        <v>46</v>
      </c>
      <c r="AG26" s="33">
        <v>100</v>
      </c>
      <c r="AH26" s="22">
        <v>1</v>
      </c>
      <c r="AI26" s="32">
        <v>42</v>
      </c>
      <c r="AJ26" s="32">
        <v>42</v>
      </c>
      <c r="AK26" s="33">
        <v>100</v>
      </c>
      <c r="AL26" s="22">
        <v>1</v>
      </c>
      <c r="AM26" s="38">
        <v>42</v>
      </c>
      <c r="AN26" s="38">
        <v>42</v>
      </c>
      <c r="AO26" s="38">
        <v>100</v>
      </c>
      <c r="AP26" s="22">
        <v>1</v>
      </c>
    </row>
    <row r="27" spans="1:42" ht="21.75" x14ac:dyDescent="0.2">
      <c r="A27" s="6">
        <v>21</v>
      </c>
      <c r="B27" s="20" t="s">
        <v>38</v>
      </c>
      <c r="C27" s="32">
        <v>16</v>
      </c>
      <c r="D27" s="32">
        <v>16</v>
      </c>
      <c r="E27" s="33">
        <v>100</v>
      </c>
      <c r="F27" s="22">
        <v>1</v>
      </c>
      <c r="G27" s="32">
        <v>16</v>
      </c>
      <c r="H27" s="32">
        <v>16</v>
      </c>
      <c r="I27" s="33">
        <v>100</v>
      </c>
      <c r="J27" s="22">
        <v>1</v>
      </c>
      <c r="K27" s="32">
        <v>16</v>
      </c>
      <c r="L27" s="32">
        <v>16</v>
      </c>
      <c r="M27" s="33">
        <v>100</v>
      </c>
      <c r="N27" s="22">
        <v>1</v>
      </c>
      <c r="O27" s="34">
        <v>15</v>
      </c>
      <c r="P27" s="34">
        <v>16</v>
      </c>
      <c r="Q27" s="35">
        <v>93.75</v>
      </c>
      <c r="R27" s="22">
        <v>1</v>
      </c>
      <c r="S27" s="32">
        <v>16</v>
      </c>
      <c r="T27" s="32">
        <v>16</v>
      </c>
      <c r="U27" s="33">
        <v>100</v>
      </c>
      <c r="V27" s="22">
        <v>1</v>
      </c>
      <c r="W27" s="32">
        <v>16</v>
      </c>
      <c r="X27" s="32">
        <v>16</v>
      </c>
      <c r="Y27" s="33">
        <v>100</v>
      </c>
      <c r="Z27" s="22">
        <v>1</v>
      </c>
      <c r="AA27" s="32">
        <v>16</v>
      </c>
      <c r="AB27" s="32">
        <v>16</v>
      </c>
      <c r="AC27" s="33">
        <v>100</v>
      </c>
      <c r="AD27" s="22">
        <v>1</v>
      </c>
      <c r="AE27" s="32">
        <v>16</v>
      </c>
      <c r="AF27" s="32">
        <v>16</v>
      </c>
      <c r="AG27" s="33">
        <v>100</v>
      </c>
      <c r="AH27" s="22">
        <v>1</v>
      </c>
      <c r="AI27" s="32">
        <v>15</v>
      </c>
      <c r="AJ27" s="32">
        <v>15</v>
      </c>
      <c r="AK27" s="33">
        <v>100</v>
      </c>
      <c r="AL27" s="22">
        <v>1</v>
      </c>
      <c r="AM27" s="38">
        <v>16</v>
      </c>
      <c r="AN27" s="38">
        <v>16</v>
      </c>
      <c r="AO27" s="38">
        <v>100</v>
      </c>
      <c r="AP27" s="22">
        <v>1</v>
      </c>
    </row>
    <row r="28" spans="1:42" ht="21.75" x14ac:dyDescent="0.2">
      <c r="A28" s="6">
        <v>22</v>
      </c>
      <c r="B28" s="20" t="s">
        <v>34</v>
      </c>
      <c r="C28" s="32">
        <v>22</v>
      </c>
      <c r="D28" s="32">
        <v>22</v>
      </c>
      <c r="E28" s="33">
        <v>100</v>
      </c>
      <c r="F28" s="22">
        <v>1</v>
      </c>
      <c r="G28" s="32">
        <v>22</v>
      </c>
      <c r="H28" s="32">
        <v>22</v>
      </c>
      <c r="I28" s="33">
        <v>100</v>
      </c>
      <c r="J28" s="22">
        <v>1</v>
      </c>
      <c r="K28" s="32">
        <v>22</v>
      </c>
      <c r="L28" s="32">
        <v>22</v>
      </c>
      <c r="M28" s="33">
        <v>100</v>
      </c>
      <c r="N28" s="22">
        <v>1</v>
      </c>
      <c r="O28" s="34">
        <v>22</v>
      </c>
      <c r="P28" s="34">
        <v>22</v>
      </c>
      <c r="Q28" s="35">
        <v>100</v>
      </c>
      <c r="R28" s="22">
        <v>1</v>
      </c>
      <c r="S28" s="32">
        <v>22</v>
      </c>
      <c r="T28" s="32">
        <v>22</v>
      </c>
      <c r="U28" s="33">
        <v>100</v>
      </c>
      <c r="V28" s="22">
        <v>1</v>
      </c>
      <c r="W28" s="32">
        <v>22</v>
      </c>
      <c r="X28" s="32">
        <v>22</v>
      </c>
      <c r="Y28" s="33">
        <v>100</v>
      </c>
      <c r="Z28" s="22">
        <v>1</v>
      </c>
      <c r="AA28" s="32">
        <v>22</v>
      </c>
      <c r="AB28" s="32">
        <v>22</v>
      </c>
      <c r="AC28" s="33">
        <v>100</v>
      </c>
      <c r="AD28" s="22">
        <v>1</v>
      </c>
      <c r="AE28" s="32">
        <v>22</v>
      </c>
      <c r="AF28" s="32">
        <v>22</v>
      </c>
      <c r="AG28" s="33">
        <v>100</v>
      </c>
      <c r="AH28" s="22">
        <v>1</v>
      </c>
      <c r="AI28" s="32">
        <v>22</v>
      </c>
      <c r="AJ28" s="32">
        <v>22</v>
      </c>
      <c r="AK28" s="33">
        <v>100</v>
      </c>
      <c r="AL28" s="22">
        <v>1</v>
      </c>
      <c r="AM28" s="38">
        <v>22</v>
      </c>
      <c r="AN28" s="38">
        <v>22</v>
      </c>
      <c r="AO28" s="38">
        <v>100</v>
      </c>
      <c r="AP28" s="22">
        <v>1</v>
      </c>
    </row>
    <row r="29" spans="1:42" ht="21.75" x14ac:dyDescent="0.2">
      <c r="A29" s="6">
        <v>23</v>
      </c>
      <c r="B29" s="20" t="s">
        <v>74</v>
      </c>
      <c r="C29" s="32">
        <v>22</v>
      </c>
      <c r="D29" s="32">
        <v>22</v>
      </c>
      <c r="E29" s="33">
        <v>100</v>
      </c>
      <c r="F29" s="22">
        <v>1</v>
      </c>
      <c r="G29" s="32">
        <v>22</v>
      </c>
      <c r="H29" s="32">
        <v>22</v>
      </c>
      <c r="I29" s="33">
        <v>100</v>
      </c>
      <c r="J29" s="22">
        <v>1</v>
      </c>
      <c r="K29" s="32">
        <v>22</v>
      </c>
      <c r="L29" s="32">
        <v>22</v>
      </c>
      <c r="M29" s="33">
        <v>100</v>
      </c>
      <c r="N29" s="22">
        <v>1</v>
      </c>
      <c r="O29" s="34">
        <v>21</v>
      </c>
      <c r="P29" s="34">
        <v>23</v>
      </c>
      <c r="Q29" s="35">
        <v>91.3</v>
      </c>
      <c r="R29" s="22">
        <v>1</v>
      </c>
      <c r="S29" s="32">
        <v>20</v>
      </c>
      <c r="T29" s="32">
        <v>21</v>
      </c>
      <c r="U29" s="33">
        <v>95.24</v>
      </c>
      <c r="V29" s="22">
        <v>1</v>
      </c>
      <c r="W29" s="32">
        <v>21</v>
      </c>
      <c r="X29" s="32">
        <v>21</v>
      </c>
      <c r="Y29" s="33">
        <v>100</v>
      </c>
      <c r="Z29" s="22">
        <v>1</v>
      </c>
      <c r="AA29" s="32">
        <v>21</v>
      </c>
      <c r="AB29" s="32">
        <v>21</v>
      </c>
      <c r="AC29" s="33">
        <v>100</v>
      </c>
      <c r="AD29" s="22">
        <v>1</v>
      </c>
      <c r="AE29" s="32">
        <v>21</v>
      </c>
      <c r="AF29" s="32">
        <v>21</v>
      </c>
      <c r="AG29" s="33">
        <v>100</v>
      </c>
      <c r="AH29" s="22">
        <v>1</v>
      </c>
      <c r="AI29" s="32">
        <v>21</v>
      </c>
      <c r="AJ29" s="32">
        <v>21</v>
      </c>
      <c r="AK29" s="33">
        <v>100</v>
      </c>
      <c r="AL29" s="22">
        <v>1</v>
      </c>
      <c r="AM29" s="38">
        <v>21</v>
      </c>
      <c r="AN29" s="38">
        <v>21</v>
      </c>
      <c r="AO29" s="38">
        <v>100</v>
      </c>
      <c r="AP29" s="22">
        <v>1</v>
      </c>
    </row>
    <row r="30" spans="1:42" ht="21.75" x14ac:dyDescent="0.2">
      <c r="A30" s="6">
        <v>24</v>
      </c>
      <c r="B30" s="20" t="s">
        <v>36</v>
      </c>
      <c r="C30" s="32">
        <v>17</v>
      </c>
      <c r="D30" s="32">
        <v>17</v>
      </c>
      <c r="E30" s="33">
        <v>100</v>
      </c>
      <c r="F30" s="22">
        <v>1</v>
      </c>
      <c r="G30" s="39">
        <v>16</v>
      </c>
      <c r="H30" s="39">
        <v>18</v>
      </c>
      <c r="I30" s="40">
        <v>88.89</v>
      </c>
      <c r="J30" s="28">
        <f>(1/90*I30)</f>
        <v>0.98766666666666669</v>
      </c>
      <c r="K30" s="32">
        <v>18</v>
      </c>
      <c r="L30" s="32">
        <v>18</v>
      </c>
      <c r="M30" s="33">
        <v>100</v>
      </c>
      <c r="N30" s="22">
        <v>1</v>
      </c>
      <c r="O30" s="34">
        <v>18</v>
      </c>
      <c r="P30" s="34">
        <v>18</v>
      </c>
      <c r="Q30" s="35">
        <v>100</v>
      </c>
      <c r="R30" s="22">
        <v>1</v>
      </c>
      <c r="S30" s="32">
        <v>17</v>
      </c>
      <c r="T30" s="32">
        <v>18</v>
      </c>
      <c r="U30" s="33">
        <v>94.44</v>
      </c>
      <c r="V30" s="22">
        <v>1</v>
      </c>
      <c r="W30" s="32">
        <v>19</v>
      </c>
      <c r="X30" s="32">
        <v>19</v>
      </c>
      <c r="Y30" s="33">
        <v>100</v>
      </c>
      <c r="Z30" s="22">
        <v>1</v>
      </c>
      <c r="AA30" s="32">
        <v>19</v>
      </c>
      <c r="AB30" s="32">
        <v>19</v>
      </c>
      <c r="AC30" s="33">
        <v>100</v>
      </c>
      <c r="AD30" s="22">
        <v>1</v>
      </c>
      <c r="AE30" s="32">
        <v>19</v>
      </c>
      <c r="AF30" s="32">
        <v>19</v>
      </c>
      <c r="AG30" s="33">
        <v>100</v>
      </c>
      <c r="AH30" s="22">
        <v>1</v>
      </c>
      <c r="AI30" s="32">
        <v>19</v>
      </c>
      <c r="AJ30" s="32">
        <v>19</v>
      </c>
      <c r="AK30" s="33">
        <v>100</v>
      </c>
      <c r="AL30" s="22">
        <v>1</v>
      </c>
      <c r="AM30" s="38">
        <v>18</v>
      </c>
      <c r="AN30" s="38">
        <v>19</v>
      </c>
      <c r="AO30" s="38">
        <v>94.74</v>
      </c>
      <c r="AP30" s="22">
        <v>1</v>
      </c>
    </row>
    <row r="31" spans="1:42" ht="21.75" x14ac:dyDescent="0.2">
      <c r="A31" s="6">
        <v>25</v>
      </c>
      <c r="B31" s="20" t="s">
        <v>54</v>
      </c>
      <c r="C31" s="32">
        <v>58</v>
      </c>
      <c r="D31" s="32">
        <v>58</v>
      </c>
      <c r="E31" s="33">
        <v>100</v>
      </c>
      <c r="F31" s="22">
        <v>1</v>
      </c>
      <c r="G31" s="32">
        <v>58</v>
      </c>
      <c r="H31" s="32">
        <v>58</v>
      </c>
      <c r="I31" s="33">
        <v>100</v>
      </c>
      <c r="J31" s="22">
        <v>1</v>
      </c>
      <c r="K31" s="32">
        <v>55</v>
      </c>
      <c r="L31" s="32">
        <v>60</v>
      </c>
      <c r="M31" s="33">
        <v>91.67</v>
      </c>
      <c r="N31" s="22">
        <v>1</v>
      </c>
      <c r="O31" s="34">
        <v>60</v>
      </c>
      <c r="P31" s="34">
        <v>60</v>
      </c>
      <c r="Q31" s="35">
        <v>100</v>
      </c>
      <c r="R31" s="22">
        <v>1</v>
      </c>
      <c r="S31" s="32">
        <v>60</v>
      </c>
      <c r="T31" s="32">
        <v>60</v>
      </c>
      <c r="U31" s="33">
        <v>100</v>
      </c>
      <c r="V31" s="22">
        <v>1</v>
      </c>
      <c r="W31" s="32">
        <v>60</v>
      </c>
      <c r="X31" s="32">
        <v>60</v>
      </c>
      <c r="Y31" s="33">
        <v>100</v>
      </c>
      <c r="Z31" s="22">
        <v>1</v>
      </c>
      <c r="AA31" s="32">
        <v>60</v>
      </c>
      <c r="AB31" s="32">
        <v>60</v>
      </c>
      <c r="AC31" s="33">
        <v>100</v>
      </c>
      <c r="AD31" s="22">
        <v>1</v>
      </c>
      <c r="AE31" s="32">
        <v>60</v>
      </c>
      <c r="AF31" s="32">
        <v>60</v>
      </c>
      <c r="AG31" s="33">
        <v>100</v>
      </c>
      <c r="AH31" s="22">
        <v>1</v>
      </c>
      <c r="AI31" s="32">
        <v>60</v>
      </c>
      <c r="AJ31" s="32">
        <v>60</v>
      </c>
      <c r="AK31" s="33">
        <v>100</v>
      </c>
      <c r="AL31" s="22">
        <v>1</v>
      </c>
      <c r="AM31" s="38">
        <v>62</v>
      </c>
      <c r="AN31" s="38">
        <v>62</v>
      </c>
      <c r="AO31" s="38">
        <v>100</v>
      </c>
      <c r="AP31" s="22">
        <v>1</v>
      </c>
    </row>
    <row r="32" spans="1:42" ht="21.75" x14ac:dyDescent="0.2">
      <c r="A32" s="6">
        <v>26</v>
      </c>
      <c r="B32" s="20" t="s">
        <v>37</v>
      </c>
      <c r="C32" s="32">
        <v>29</v>
      </c>
      <c r="D32" s="32">
        <v>29</v>
      </c>
      <c r="E32" s="33">
        <v>100</v>
      </c>
      <c r="F32" s="22">
        <v>1</v>
      </c>
      <c r="G32" s="32">
        <v>29</v>
      </c>
      <c r="H32" s="32">
        <v>29</v>
      </c>
      <c r="I32" s="33">
        <v>100</v>
      </c>
      <c r="J32" s="22">
        <v>1</v>
      </c>
      <c r="K32" s="32">
        <v>28</v>
      </c>
      <c r="L32" s="32">
        <v>28</v>
      </c>
      <c r="M32" s="33">
        <v>100</v>
      </c>
      <c r="N32" s="22">
        <v>1</v>
      </c>
      <c r="O32" s="34">
        <v>28</v>
      </c>
      <c r="P32" s="34">
        <v>28</v>
      </c>
      <c r="Q32" s="35">
        <v>100</v>
      </c>
      <c r="R32" s="22">
        <v>1</v>
      </c>
      <c r="S32" s="32">
        <v>27</v>
      </c>
      <c r="T32" s="32">
        <v>27</v>
      </c>
      <c r="U32" s="33">
        <v>100</v>
      </c>
      <c r="V32" s="22">
        <v>1</v>
      </c>
      <c r="W32" s="32">
        <v>29</v>
      </c>
      <c r="X32" s="32">
        <v>29</v>
      </c>
      <c r="Y32" s="33">
        <v>100</v>
      </c>
      <c r="Z32" s="22">
        <v>1</v>
      </c>
      <c r="AA32" s="32">
        <v>27</v>
      </c>
      <c r="AB32" s="32">
        <v>27</v>
      </c>
      <c r="AC32" s="33">
        <v>100</v>
      </c>
      <c r="AD32" s="22">
        <v>1</v>
      </c>
      <c r="AE32" s="32">
        <v>27</v>
      </c>
      <c r="AF32" s="32">
        <v>28</v>
      </c>
      <c r="AG32" s="33">
        <v>96.43</v>
      </c>
      <c r="AH32" s="22">
        <v>1</v>
      </c>
      <c r="AI32" s="32">
        <v>28</v>
      </c>
      <c r="AJ32" s="32">
        <v>28</v>
      </c>
      <c r="AK32" s="33">
        <v>100</v>
      </c>
      <c r="AL32" s="22">
        <v>1</v>
      </c>
      <c r="AM32" s="38">
        <v>28</v>
      </c>
      <c r="AN32" s="38">
        <v>28</v>
      </c>
      <c r="AO32" s="38">
        <v>100</v>
      </c>
      <c r="AP32" s="22">
        <v>1</v>
      </c>
    </row>
    <row r="33" spans="1:42" ht="21.75" x14ac:dyDescent="0.2">
      <c r="A33" s="6">
        <v>27</v>
      </c>
      <c r="B33" s="20" t="s">
        <v>55</v>
      </c>
      <c r="C33" s="32">
        <v>4</v>
      </c>
      <c r="D33" s="32">
        <v>4</v>
      </c>
      <c r="E33" s="33">
        <v>100</v>
      </c>
      <c r="F33" s="22">
        <v>1</v>
      </c>
      <c r="G33" s="32">
        <v>4</v>
      </c>
      <c r="H33" s="32">
        <v>4</v>
      </c>
      <c r="I33" s="33">
        <v>100</v>
      </c>
      <c r="J33" s="22">
        <v>1</v>
      </c>
      <c r="K33" s="32">
        <v>4</v>
      </c>
      <c r="L33" s="32">
        <v>4</v>
      </c>
      <c r="M33" s="33">
        <v>100</v>
      </c>
      <c r="N33" s="22">
        <v>1</v>
      </c>
      <c r="O33" s="34">
        <v>4</v>
      </c>
      <c r="P33" s="34">
        <v>4</v>
      </c>
      <c r="Q33" s="35">
        <v>100</v>
      </c>
      <c r="R33" s="22">
        <v>1</v>
      </c>
      <c r="S33" s="32">
        <v>4</v>
      </c>
      <c r="T33" s="32">
        <v>4</v>
      </c>
      <c r="U33" s="33">
        <v>100</v>
      </c>
      <c r="V33" s="22">
        <v>1</v>
      </c>
      <c r="W33" s="32">
        <v>5</v>
      </c>
      <c r="X33" s="32">
        <v>5</v>
      </c>
      <c r="Y33" s="33">
        <v>100</v>
      </c>
      <c r="Z33" s="22">
        <v>1</v>
      </c>
      <c r="AA33" s="32">
        <v>5</v>
      </c>
      <c r="AB33" s="32">
        <v>5</v>
      </c>
      <c r="AC33" s="33">
        <v>100</v>
      </c>
      <c r="AD33" s="22">
        <v>1</v>
      </c>
      <c r="AE33" s="32">
        <v>5</v>
      </c>
      <c r="AF33" s="32">
        <v>5</v>
      </c>
      <c r="AG33" s="33">
        <v>100</v>
      </c>
      <c r="AH33" s="22">
        <v>1</v>
      </c>
      <c r="AI33" s="32">
        <v>5</v>
      </c>
      <c r="AJ33" s="32">
        <v>5</v>
      </c>
      <c r="AK33" s="33">
        <v>100</v>
      </c>
      <c r="AL33" s="22">
        <v>1</v>
      </c>
      <c r="AM33" s="38">
        <v>5</v>
      </c>
      <c r="AN33" s="38">
        <v>5</v>
      </c>
      <c r="AO33" s="38">
        <v>100</v>
      </c>
      <c r="AP33" s="22">
        <v>1</v>
      </c>
    </row>
    <row r="34" spans="1:42" ht="21.75" x14ac:dyDescent="0.2">
      <c r="A34" s="6">
        <v>28</v>
      </c>
      <c r="B34" s="20" t="s">
        <v>18</v>
      </c>
      <c r="C34" s="32">
        <v>27</v>
      </c>
      <c r="D34" s="32">
        <v>27</v>
      </c>
      <c r="E34" s="33">
        <v>100</v>
      </c>
      <c r="F34" s="22">
        <v>1</v>
      </c>
      <c r="G34" s="32">
        <v>28</v>
      </c>
      <c r="H34" s="32">
        <v>29</v>
      </c>
      <c r="I34" s="33">
        <v>96.55</v>
      </c>
      <c r="J34" s="22">
        <v>1</v>
      </c>
      <c r="K34" s="32">
        <v>28</v>
      </c>
      <c r="L34" s="32">
        <v>29</v>
      </c>
      <c r="M34" s="33">
        <v>96.55</v>
      </c>
      <c r="N34" s="22">
        <v>1</v>
      </c>
      <c r="O34" s="34">
        <v>28</v>
      </c>
      <c r="P34" s="34">
        <v>28</v>
      </c>
      <c r="Q34" s="35">
        <v>100</v>
      </c>
      <c r="R34" s="22">
        <v>1</v>
      </c>
      <c r="S34" s="32">
        <v>28</v>
      </c>
      <c r="T34" s="32">
        <v>29</v>
      </c>
      <c r="U34" s="33">
        <v>96.55</v>
      </c>
      <c r="V34" s="22">
        <v>1</v>
      </c>
      <c r="W34" s="32">
        <v>29</v>
      </c>
      <c r="X34" s="32">
        <v>29</v>
      </c>
      <c r="Y34" s="33">
        <v>100</v>
      </c>
      <c r="Z34" s="22">
        <v>1</v>
      </c>
      <c r="AA34" s="32">
        <v>28</v>
      </c>
      <c r="AB34" s="32">
        <v>29</v>
      </c>
      <c r="AC34" s="33">
        <v>96.55</v>
      </c>
      <c r="AD34" s="22">
        <v>1</v>
      </c>
      <c r="AE34" s="32">
        <v>29</v>
      </c>
      <c r="AF34" s="32">
        <v>29</v>
      </c>
      <c r="AG34" s="33">
        <v>100</v>
      </c>
      <c r="AH34" s="22">
        <v>1</v>
      </c>
      <c r="AI34" s="32">
        <v>28</v>
      </c>
      <c r="AJ34" s="32">
        <v>30</v>
      </c>
      <c r="AK34" s="33">
        <v>93.33</v>
      </c>
      <c r="AL34" s="22">
        <v>1</v>
      </c>
      <c r="AM34" s="38">
        <v>28</v>
      </c>
      <c r="AN34" s="38">
        <v>29</v>
      </c>
      <c r="AO34" s="38">
        <v>96.55</v>
      </c>
      <c r="AP34" s="22">
        <v>1</v>
      </c>
    </row>
    <row r="35" spans="1:42" ht="21.75" x14ac:dyDescent="0.2">
      <c r="A35" s="6">
        <v>29</v>
      </c>
      <c r="B35" s="20" t="s">
        <v>75</v>
      </c>
      <c r="C35" s="32">
        <v>33</v>
      </c>
      <c r="D35" s="32">
        <v>33</v>
      </c>
      <c r="E35" s="33">
        <v>100</v>
      </c>
      <c r="F35" s="22">
        <v>1</v>
      </c>
      <c r="G35" s="32">
        <v>34</v>
      </c>
      <c r="H35" s="32">
        <v>34</v>
      </c>
      <c r="I35" s="33">
        <v>100</v>
      </c>
      <c r="J35" s="22">
        <v>1</v>
      </c>
      <c r="K35" s="32">
        <v>34</v>
      </c>
      <c r="L35" s="32">
        <v>34</v>
      </c>
      <c r="M35" s="33">
        <v>100</v>
      </c>
      <c r="N35" s="22">
        <v>1</v>
      </c>
      <c r="O35" s="34">
        <v>32</v>
      </c>
      <c r="P35" s="34">
        <v>33</v>
      </c>
      <c r="Q35" s="35">
        <v>96.97</v>
      </c>
      <c r="R35" s="22">
        <v>1</v>
      </c>
      <c r="S35" s="32">
        <v>33</v>
      </c>
      <c r="T35" s="32">
        <v>33</v>
      </c>
      <c r="U35" s="33">
        <v>100</v>
      </c>
      <c r="V35" s="22">
        <v>1</v>
      </c>
      <c r="W35" s="32">
        <v>32</v>
      </c>
      <c r="X35" s="32">
        <v>32</v>
      </c>
      <c r="Y35" s="33">
        <v>100</v>
      </c>
      <c r="Z35" s="22">
        <v>1</v>
      </c>
      <c r="AA35" s="32">
        <v>32</v>
      </c>
      <c r="AB35" s="32">
        <v>32</v>
      </c>
      <c r="AC35" s="33">
        <v>100</v>
      </c>
      <c r="AD35" s="22">
        <v>1</v>
      </c>
      <c r="AE35" s="32">
        <v>32</v>
      </c>
      <c r="AF35" s="32">
        <v>32</v>
      </c>
      <c r="AG35" s="33">
        <v>100</v>
      </c>
      <c r="AH35" s="22">
        <v>1</v>
      </c>
      <c r="AI35" s="32">
        <v>33</v>
      </c>
      <c r="AJ35" s="32">
        <v>33</v>
      </c>
      <c r="AK35" s="33">
        <v>100</v>
      </c>
      <c r="AL35" s="22">
        <v>1</v>
      </c>
      <c r="AM35" s="38">
        <v>33</v>
      </c>
      <c r="AN35" s="38">
        <v>33</v>
      </c>
      <c r="AO35" s="38">
        <v>100</v>
      </c>
      <c r="AP35" s="22">
        <v>1</v>
      </c>
    </row>
    <row r="36" spans="1:42" ht="21.75" x14ac:dyDescent="0.2">
      <c r="A36" s="6">
        <v>30</v>
      </c>
      <c r="B36" s="20" t="s">
        <v>57</v>
      </c>
      <c r="C36" s="32">
        <v>19</v>
      </c>
      <c r="D36" s="32">
        <v>19</v>
      </c>
      <c r="E36" s="33">
        <v>100</v>
      </c>
      <c r="F36" s="22">
        <v>1</v>
      </c>
      <c r="G36" s="32">
        <v>19</v>
      </c>
      <c r="H36" s="32">
        <v>19</v>
      </c>
      <c r="I36" s="33">
        <v>100</v>
      </c>
      <c r="J36" s="22">
        <v>1</v>
      </c>
      <c r="K36" s="32">
        <v>19</v>
      </c>
      <c r="L36" s="32">
        <v>19</v>
      </c>
      <c r="M36" s="33">
        <v>100</v>
      </c>
      <c r="N36" s="22">
        <v>1</v>
      </c>
      <c r="O36" s="34">
        <v>18</v>
      </c>
      <c r="P36" s="34">
        <v>19</v>
      </c>
      <c r="Q36" s="35">
        <v>94.74</v>
      </c>
      <c r="R36" s="22">
        <v>1</v>
      </c>
      <c r="S36" s="32">
        <v>19</v>
      </c>
      <c r="T36" s="32">
        <v>19</v>
      </c>
      <c r="U36" s="33">
        <v>100</v>
      </c>
      <c r="V36" s="22">
        <v>1</v>
      </c>
      <c r="W36" s="32">
        <v>19</v>
      </c>
      <c r="X36" s="32">
        <v>19</v>
      </c>
      <c r="Y36" s="33">
        <v>100</v>
      </c>
      <c r="Z36" s="22">
        <v>1</v>
      </c>
      <c r="AA36" s="32">
        <v>20</v>
      </c>
      <c r="AB36" s="32">
        <v>20</v>
      </c>
      <c r="AC36" s="33">
        <v>100</v>
      </c>
      <c r="AD36" s="22">
        <v>1</v>
      </c>
      <c r="AE36" s="32">
        <v>20</v>
      </c>
      <c r="AF36" s="32">
        <v>20</v>
      </c>
      <c r="AG36" s="33">
        <v>100</v>
      </c>
      <c r="AH36" s="22">
        <v>1</v>
      </c>
      <c r="AI36" s="32">
        <v>20</v>
      </c>
      <c r="AJ36" s="32">
        <v>20</v>
      </c>
      <c r="AK36" s="33">
        <v>100</v>
      </c>
      <c r="AL36" s="22">
        <v>1</v>
      </c>
      <c r="AM36" s="38">
        <v>20</v>
      </c>
      <c r="AN36" s="38">
        <v>20</v>
      </c>
      <c r="AO36" s="38">
        <v>100</v>
      </c>
      <c r="AP36" s="22">
        <v>1</v>
      </c>
    </row>
    <row r="37" spans="1:42" ht="21.75" x14ac:dyDescent="0.2">
      <c r="A37" s="6">
        <v>31</v>
      </c>
      <c r="B37" s="20" t="s">
        <v>76</v>
      </c>
      <c r="C37" s="32">
        <v>21</v>
      </c>
      <c r="D37" s="32">
        <v>21</v>
      </c>
      <c r="E37" s="33">
        <v>100</v>
      </c>
      <c r="F37" s="22">
        <v>1</v>
      </c>
      <c r="G37" s="32">
        <v>21</v>
      </c>
      <c r="H37" s="32">
        <v>21</v>
      </c>
      <c r="I37" s="33">
        <v>100</v>
      </c>
      <c r="J37" s="22">
        <v>1</v>
      </c>
      <c r="K37" s="32">
        <v>20</v>
      </c>
      <c r="L37" s="32">
        <v>20</v>
      </c>
      <c r="M37" s="33">
        <v>100</v>
      </c>
      <c r="N37" s="22">
        <v>1</v>
      </c>
      <c r="O37" s="34">
        <v>20</v>
      </c>
      <c r="P37" s="34">
        <v>20</v>
      </c>
      <c r="Q37" s="35">
        <v>100</v>
      </c>
      <c r="R37" s="22">
        <v>1</v>
      </c>
      <c r="S37" s="32">
        <v>21</v>
      </c>
      <c r="T37" s="32">
        <v>21</v>
      </c>
      <c r="U37" s="33">
        <v>100</v>
      </c>
      <c r="V37" s="22">
        <v>1</v>
      </c>
      <c r="W37" s="32">
        <v>21</v>
      </c>
      <c r="X37" s="32">
        <v>21</v>
      </c>
      <c r="Y37" s="33">
        <v>100</v>
      </c>
      <c r="Z37" s="22">
        <v>1</v>
      </c>
      <c r="AA37" s="32">
        <v>22</v>
      </c>
      <c r="AB37" s="32">
        <v>22</v>
      </c>
      <c r="AC37" s="33">
        <v>100</v>
      </c>
      <c r="AD37" s="22">
        <v>1</v>
      </c>
      <c r="AE37" s="32">
        <v>22</v>
      </c>
      <c r="AF37" s="32">
        <v>22</v>
      </c>
      <c r="AG37" s="33">
        <v>100</v>
      </c>
      <c r="AH37" s="22">
        <v>1</v>
      </c>
      <c r="AI37" s="32">
        <v>21</v>
      </c>
      <c r="AJ37" s="32">
        <v>21</v>
      </c>
      <c r="AK37" s="33">
        <v>100</v>
      </c>
      <c r="AL37" s="22">
        <v>1</v>
      </c>
      <c r="AM37" s="38">
        <v>21</v>
      </c>
      <c r="AN37" s="38">
        <v>21</v>
      </c>
      <c r="AO37" s="38">
        <v>100</v>
      </c>
      <c r="AP37" s="22">
        <v>1</v>
      </c>
    </row>
    <row r="38" spans="1:42" ht="21.75" x14ac:dyDescent="0.2">
      <c r="A38" s="6">
        <v>32</v>
      </c>
      <c r="B38" s="20" t="s">
        <v>19</v>
      </c>
      <c r="C38" s="32">
        <v>66</v>
      </c>
      <c r="D38" s="32">
        <v>66</v>
      </c>
      <c r="E38" s="33">
        <v>100</v>
      </c>
      <c r="F38" s="22">
        <v>1</v>
      </c>
      <c r="G38" s="32">
        <v>65</v>
      </c>
      <c r="H38" s="32">
        <v>65</v>
      </c>
      <c r="I38" s="33">
        <v>100</v>
      </c>
      <c r="J38" s="22">
        <v>1</v>
      </c>
      <c r="K38" s="32">
        <v>65</v>
      </c>
      <c r="L38" s="32">
        <v>65</v>
      </c>
      <c r="M38" s="33">
        <v>100</v>
      </c>
      <c r="N38" s="22">
        <v>1</v>
      </c>
      <c r="O38" s="34">
        <v>64</v>
      </c>
      <c r="P38" s="34">
        <v>64</v>
      </c>
      <c r="Q38" s="35">
        <v>100</v>
      </c>
      <c r="R38" s="22">
        <v>1</v>
      </c>
      <c r="S38" s="32">
        <v>65</v>
      </c>
      <c r="T38" s="32">
        <v>65</v>
      </c>
      <c r="U38" s="33">
        <v>100</v>
      </c>
      <c r="V38" s="22">
        <v>1</v>
      </c>
      <c r="W38" s="32">
        <v>64</v>
      </c>
      <c r="X38" s="32">
        <v>65</v>
      </c>
      <c r="Y38" s="33">
        <v>98.46</v>
      </c>
      <c r="Z38" s="22">
        <v>1</v>
      </c>
      <c r="AA38" s="32">
        <v>63</v>
      </c>
      <c r="AB38" s="32">
        <v>64</v>
      </c>
      <c r="AC38" s="33">
        <v>98.44</v>
      </c>
      <c r="AD38" s="22">
        <v>1</v>
      </c>
      <c r="AE38" s="32">
        <v>65</v>
      </c>
      <c r="AF38" s="32">
        <v>65</v>
      </c>
      <c r="AG38" s="33">
        <v>100</v>
      </c>
      <c r="AH38" s="22">
        <v>1</v>
      </c>
      <c r="AI38" s="32">
        <v>64</v>
      </c>
      <c r="AJ38" s="32">
        <v>64</v>
      </c>
      <c r="AK38" s="33">
        <v>100</v>
      </c>
      <c r="AL38" s="22">
        <v>1</v>
      </c>
      <c r="AM38" s="38">
        <v>65</v>
      </c>
      <c r="AN38" s="38">
        <v>65</v>
      </c>
      <c r="AO38" s="38">
        <v>100</v>
      </c>
      <c r="AP38" s="22">
        <v>1</v>
      </c>
    </row>
    <row r="39" spans="1:42" ht="21.75" x14ac:dyDescent="0.2">
      <c r="A39" s="6">
        <v>33</v>
      </c>
      <c r="B39" s="20" t="s">
        <v>58</v>
      </c>
      <c r="C39" s="32">
        <v>48</v>
      </c>
      <c r="D39" s="32">
        <v>50</v>
      </c>
      <c r="E39" s="33">
        <v>96</v>
      </c>
      <c r="F39" s="22">
        <v>1</v>
      </c>
      <c r="G39" s="32">
        <v>54</v>
      </c>
      <c r="H39" s="32">
        <v>55</v>
      </c>
      <c r="I39" s="33">
        <v>98.18</v>
      </c>
      <c r="J39" s="22">
        <v>1</v>
      </c>
      <c r="K39" s="32">
        <v>48</v>
      </c>
      <c r="L39" s="32">
        <v>49</v>
      </c>
      <c r="M39" s="33">
        <v>97.96</v>
      </c>
      <c r="N39" s="22">
        <v>1</v>
      </c>
      <c r="O39" s="34">
        <v>49</v>
      </c>
      <c r="P39" s="34">
        <v>51</v>
      </c>
      <c r="Q39" s="35">
        <v>96.08</v>
      </c>
      <c r="R39" s="22">
        <v>1</v>
      </c>
      <c r="S39" s="32">
        <v>49</v>
      </c>
      <c r="T39" s="32">
        <v>49</v>
      </c>
      <c r="U39" s="33">
        <v>100</v>
      </c>
      <c r="V39" s="22">
        <v>1</v>
      </c>
      <c r="W39" s="39">
        <v>63</v>
      </c>
      <c r="X39" s="39">
        <v>72</v>
      </c>
      <c r="Y39" s="40">
        <v>87.5</v>
      </c>
      <c r="Z39" s="28">
        <f>(1/90*Y39)</f>
        <v>0.97222222222222221</v>
      </c>
      <c r="AA39" s="32">
        <v>48</v>
      </c>
      <c r="AB39" s="32">
        <v>53</v>
      </c>
      <c r="AC39" s="33">
        <v>90.57</v>
      </c>
      <c r="AD39" s="22">
        <v>1</v>
      </c>
      <c r="AE39" s="32">
        <v>53</v>
      </c>
      <c r="AF39" s="32">
        <v>53</v>
      </c>
      <c r="AG39" s="33">
        <v>100</v>
      </c>
      <c r="AH39" s="22">
        <v>1</v>
      </c>
      <c r="AI39" s="32">
        <v>56</v>
      </c>
      <c r="AJ39" s="32">
        <v>56</v>
      </c>
      <c r="AK39" s="33">
        <v>100</v>
      </c>
      <c r="AL39" s="22">
        <v>1</v>
      </c>
      <c r="AM39" s="38">
        <v>62</v>
      </c>
      <c r="AN39" s="38">
        <v>62</v>
      </c>
      <c r="AO39" s="38">
        <v>100</v>
      </c>
      <c r="AP39" s="22">
        <v>1</v>
      </c>
    </row>
    <row r="40" spans="1:42" ht="21.75" x14ac:dyDescent="0.2">
      <c r="A40" s="6">
        <v>34</v>
      </c>
      <c r="B40" s="20" t="s">
        <v>28</v>
      </c>
      <c r="C40" s="32">
        <v>70</v>
      </c>
      <c r="D40" s="32">
        <v>70</v>
      </c>
      <c r="E40" s="33">
        <v>100</v>
      </c>
      <c r="F40" s="22">
        <v>1</v>
      </c>
      <c r="G40" s="32">
        <v>70</v>
      </c>
      <c r="H40" s="32">
        <v>70</v>
      </c>
      <c r="I40" s="33">
        <v>100</v>
      </c>
      <c r="J40" s="22">
        <v>1</v>
      </c>
      <c r="K40" s="32">
        <v>69</v>
      </c>
      <c r="L40" s="32">
        <v>69</v>
      </c>
      <c r="M40" s="33">
        <v>100</v>
      </c>
      <c r="N40" s="22">
        <v>1</v>
      </c>
      <c r="O40" s="34">
        <v>69</v>
      </c>
      <c r="P40" s="34">
        <v>69</v>
      </c>
      <c r="Q40" s="35">
        <v>100</v>
      </c>
      <c r="R40" s="22">
        <v>1</v>
      </c>
      <c r="S40" s="32">
        <v>71</v>
      </c>
      <c r="T40" s="32">
        <v>71</v>
      </c>
      <c r="U40" s="33">
        <v>100</v>
      </c>
      <c r="V40" s="22">
        <v>1</v>
      </c>
      <c r="W40" s="32">
        <v>70</v>
      </c>
      <c r="X40" s="32">
        <v>70</v>
      </c>
      <c r="Y40" s="33">
        <v>100</v>
      </c>
      <c r="Z40" s="22">
        <v>1</v>
      </c>
      <c r="AA40" s="32">
        <v>70</v>
      </c>
      <c r="AB40" s="32">
        <v>70</v>
      </c>
      <c r="AC40" s="33">
        <v>100</v>
      </c>
      <c r="AD40" s="22">
        <v>1</v>
      </c>
      <c r="AE40" s="32">
        <v>71</v>
      </c>
      <c r="AF40" s="32">
        <v>71</v>
      </c>
      <c r="AG40" s="33">
        <v>100</v>
      </c>
      <c r="AH40" s="22">
        <v>1</v>
      </c>
      <c r="AI40" s="32">
        <v>72</v>
      </c>
      <c r="AJ40" s="32">
        <v>72</v>
      </c>
      <c r="AK40" s="33">
        <v>100</v>
      </c>
      <c r="AL40" s="22">
        <v>1</v>
      </c>
      <c r="AM40" s="38">
        <v>69</v>
      </c>
      <c r="AN40" s="38">
        <v>69</v>
      </c>
      <c r="AO40" s="38">
        <v>100</v>
      </c>
      <c r="AP40" s="22">
        <v>1</v>
      </c>
    </row>
    <row r="41" spans="1:42" ht="21.75" x14ac:dyDescent="0.2">
      <c r="A41" s="6">
        <v>35</v>
      </c>
      <c r="B41" s="20" t="s">
        <v>27</v>
      </c>
      <c r="C41" s="32">
        <v>54</v>
      </c>
      <c r="D41" s="32">
        <v>54</v>
      </c>
      <c r="E41" s="33">
        <v>100</v>
      </c>
      <c r="F41" s="22">
        <v>1</v>
      </c>
      <c r="G41" s="32">
        <v>56</v>
      </c>
      <c r="H41" s="32">
        <v>56</v>
      </c>
      <c r="I41" s="33">
        <v>100</v>
      </c>
      <c r="J41" s="22">
        <v>1</v>
      </c>
      <c r="K41" s="32">
        <v>57</v>
      </c>
      <c r="L41" s="32">
        <v>58</v>
      </c>
      <c r="M41" s="33">
        <v>98.28</v>
      </c>
      <c r="N41" s="22">
        <v>1</v>
      </c>
      <c r="O41" s="34">
        <v>56</v>
      </c>
      <c r="P41" s="34">
        <v>57</v>
      </c>
      <c r="Q41" s="35">
        <v>98.25</v>
      </c>
      <c r="R41" s="22">
        <v>1</v>
      </c>
      <c r="S41" s="32">
        <v>54</v>
      </c>
      <c r="T41" s="32">
        <v>54</v>
      </c>
      <c r="U41" s="33">
        <v>100</v>
      </c>
      <c r="V41" s="22">
        <v>1</v>
      </c>
      <c r="W41" s="32">
        <v>54</v>
      </c>
      <c r="X41" s="32">
        <v>54</v>
      </c>
      <c r="Y41" s="33">
        <v>100</v>
      </c>
      <c r="Z41" s="22">
        <v>1</v>
      </c>
      <c r="AA41" s="32">
        <v>54</v>
      </c>
      <c r="AB41" s="32">
        <v>54</v>
      </c>
      <c r="AC41" s="33">
        <v>100</v>
      </c>
      <c r="AD41" s="22">
        <v>1</v>
      </c>
      <c r="AE41" s="32">
        <v>53</v>
      </c>
      <c r="AF41" s="32">
        <v>53</v>
      </c>
      <c r="AG41" s="33">
        <v>100</v>
      </c>
      <c r="AH41" s="22">
        <v>1</v>
      </c>
      <c r="AI41" s="32">
        <v>54</v>
      </c>
      <c r="AJ41" s="32">
        <v>54</v>
      </c>
      <c r="AK41" s="33">
        <v>100</v>
      </c>
      <c r="AL41" s="22">
        <v>1</v>
      </c>
      <c r="AM41" s="38">
        <v>53</v>
      </c>
      <c r="AN41" s="38">
        <v>53</v>
      </c>
      <c r="AO41" s="38">
        <v>100</v>
      </c>
      <c r="AP41" s="22">
        <v>1</v>
      </c>
    </row>
    <row r="42" spans="1:42" ht="21.75" x14ac:dyDescent="0.2">
      <c r="A42" s="6">
        <v>36</v>
      </c>
      <c r="B42" s="20" t="s">
        <v>77</v>
      </c>
      <c r="C42" s="32">
        <v>28</v>
      </c>
      <c r="D42" s="32">
        <v>28</v>
      </c>
      <c r="E42" s="33">
        <v>100</v>
      </c>
      <c r="F42" s="22">
        <v>1</v>
      </c>
      <c r="G42" s="32">
        <v>28</v>
      </c>
      <c r="H42" s="32">
        <v>28</v>
      </c>
      <c r="I42" s="33">
        <v>100</v>
      </c>
      <c r="J42" s="22">
        <v>1</v>
      </c>
      <c r="K42" s="32">
        <v>30</v>
      </c>
      <c r="L42" s="32">
        <v>30</v>
      </c>
      <c r="M42" s="33">
        <v>100</v>
      </c>
      <c r="N42" s="22">
        <v>1</v>
      </c>
      <c r="O42" s="34">
        <v>30</v>
      </c>
      <c r="P42" s="34">
        <v>30</v>
      </c>
      <c r="Q42" s="35">
        <v>100</v>
      </c>
      <c r="R42" s="22">
        <v>1</v>
      </c>
      <c r="S42" s="32">
        <v>30</v>
      </c>
      <c r="T42" s="32">
        <v>30</v>
      </c>
      <c r="U42" s="33">
        <v>100</v>
      </c>
      <c r="V42" s="22">
        <v>1</v>
      </c>
      <c r="W42" s="32">
        <v>30</v>
      </c>
      <c r="X42" s="32">
        <v>30</v>
      </c>
      <c r="Y42" s="33">
        <v>100</v>
      </c>
      <c r="Z42" s="22">
        <v>1</v>
      </c>
      <c r="AA42" s="32">
        <v>30</v>
      </c>
      <c r="AB42" s="32">
        <v>30</v>
      </c>
      <c r="AC42" s="33">
        <v>100</v>
      </c>
      <c r="AD42" s="22">
        <v>1</v>
      </c>
      <c r="AE42" s="32">
        <v>29</v>
      </c>
      <c r="AF42" s="32">
        <v>30</v>
      </c>
      <c r="AG42" s="33">
        <v>96.67</v>
      </c>
      <c r="AH42" s="22">
        <v>1</v>
      </c>
      <c r="AI42" s="32">
        <v>29</v>
      </c>
      <c r="AJ42" s="32">
        <v>29</v>
      </c>
      <c r="AK42" s="33">
        <v>100</v>
      </c>
      <c r="AL42" s="22">
        <v>1</v>
      </c>
      <c r="AM42" s="38">
        <v>27</v>
      </c>
      <c r="AN42" s="38">
        <v>29</v>
      </c>
      <c r="AO42" s="38">
        <v>93.1</v>
      </c>
      <c r="AP42" s="22">
        <v>1</v>
      </c>
    </row>
    <row r="43" spans="1:42" ht="21.75" x14ac:dyDescent="0.2">
      <c r="A43" s="6">
        <v>37</v>
      </c>
      <c r="B43" s="20" t="s">
        <v>21</v>
      </c>
      <c r="C43" s="32">
        <v>88</v>
      </c>
      <c r="D43" s="32">
        <v>93</v>
      </c>
      <c r="E43" s="33">
        <v>94.62</v>
      </c>
      <c r="F43" s="22">
        <v>1</v>
      </c>
      <c r="G43" s="39">
        <v>82</v>
      </c>
      <c r="H43" s="39">
        <v>93</v>
      </c>
      <c r="I43" s="40">
        <v>88.17</v>
      </c>
      <c r="J43" s="28">
        <f>(1/90*I43)</f>
        <v>0.97966666666666669</v>
      </c>
      <c r="K43" s="32">
        <v>92</v>
      </c>
      <c r="L43" s="32">
        <v>93</v>
      </c>
      <c r="M43" s="33">
        <v>98.92</v>
      </c>
      <c r="N43" s="22">
        <v>1</v>
      </c>
      <c r="O43" s="34">
        <v>93</v>
      </c>
      <c r="P43" s="34">
        <v>94</v>
      </c>
      <c r="Q43" s="35">
        <v>98.94</v>
      </c>
      <c r="R43" s="22">
        <v>1</v>
      </c>
      <c r="S43" s="32">
        <v>91</v>
      </c>
      <c r="T43" s="32">
        <v>94</v>
      </c>
      <c r="U43" s="33">
        <v>96.81</v>
      </c>
      <c r="V43" s="22">
        <v>1</v>
      </c>
      <c r="W43" s="32">
        <v>95</v>
      </c>
      <c r="X43" s="32">
        <v>96</v>
      </c>
      <c r="Y43" s="33">
        <v>98.96</v>
      </c>
      <c r="Z43" s="22">
        <v>1</v>
      </c>
      <c r="AA43" s="32">
        <v>94</v>
      </c>
      <c r="AB43" s="32">
        <v>95</v>
      </c>
      <c r="AC43" s="33">
        <v>98.95</v>
      </c>
      <c r="AD43" s="22">
        <v>1</v>
      </c>
      <c r="AE43" s="32">
        <v>92</v>
      </c>
      <c r="AF43" s="32">
        <v>96</v>
      </c>
      <c r="AG43" s="33">
        <v>95.83</v>
      </c>
      <c r="AH43" s="22">
        <v>1</v>
      </c>
      <c r="AI43" s="32">
        <v>97</v>
      </c>
      <c r="AJ43" s="32">
        <v>98</v>
      </c>
      <c r="AK43" s="33">
        <v>98.98</v>
      </c>
      <c r="AL43" s="22">
        <v>1</v>
      </c>
      <c r="AM43" s="38">
        <v>94</v>
      </c>
      <c r="AN43" s="38">
        <v>97</v>
      </c>
      <c r="AO43" s="38">
        <v>96.91</v>
      </c>
      <c r="AP43" s="22">
        <v>1</v>
      </c>
    </row>
    <row r="44" spans="1:42" ht="21.75" x14ac:dyDescent="0.2">
      <c r="A44" s="6">
        <v>38</v>
      </c>
      <c r="B44" s="20" t="s">
        <v>59</v>
      </c>
      <c r="C44" s="32">
        <v>50</v>
      </c>
      <c r="D44" s="32">
        <v>50</v>
      </c>
      <c r="E44" s="33">
        <v>100</v>
      </c>
      <c r="F44" s="22">
        <v>1</v>
      </c>
      <c r="G44" s="32">
        <v>49</v>
      </c>
      <c r="H44" s="32">
        <v>51</v>
      </c>
      <c r="I44" s="33">
        <v>96.08</v>
      </c>
      <c r="J44" s="22">
        <v>1</v>
      </c>
      <c r="K44" s="32">
        <v>51</v>
      </c>
      <c r="L44" s="32">
        <v>51</v>
      </c>
      <c r="M44" s="33">
        <v>100</v>
      </c>
      <c r="N44" s="22">
        <v>1</v>
      </c>
      <c r="O44" s="34">
        <v>51</v>
      </c>
      <c r="P44" s="34">
        <v>51</v>
      </c>
      <c r="Q44" s="35">
        <v>100</v>
      </c>
      <c r="R44" s="22">
        <v>1</v>
      </c>
      <c r="S44" s="32">
        <v>51</v>
      </c>
      <c r="T44" s="32">
        <v>51</v>
      </c>
      <c r="U44" s="33">
        <v>100</v>
      </c>
      <c r="V44" s="22">
        <v>1</v>
      </c>
      <c r="W44" s="32">
        <v>51</v>
      </c>
      <c r="X44" s="32">
        <v>51</v>
      </c>
      <c r="Y44" s="33">
        <v>100</v>
      </c>
      <c r="Z44" s="22">
        <v>1</v>
      </c>
      <c r="AA44" s="32">
        <v>51</v>
      </c>
      <c r="AB44" s="32">
        <v>51</v>
      </c>
      <c r="AC44" s="33">
        <v>100</v>
      </c>
      <c r="AD44" s="22">
        <v>1</v>
      </c>
      <c r="AE44" s="32">
        <v>51</v>
      </c>
      <c r="AF44" s="32">
        <v>51</v>
      </c>
      <c r="AG44" s="33">
        <v>100</v>
      </c>
      <c r="AH44" s="22">
        <v>1</v>
      </c>
      <c r="AI44" s="32">
        <v>51</v>
      </c>
      <c r="AJ44" s="32">
        <v>51</v>
      </c>
      <c r="AK44" s="33">
        <v>100</v>
      </c>
      <c r="AL44" s="22">
        <v>1</v>
      </c>
      <c r="AM44" s="38">
        <v>52</v>
      </c>
      <c r="AN44" s="38">
        <v>52</v>
      </c>
      <c r="AO44" s="38">
        <v>100</v>
      </c>
      <c r="AP44" s="22">
        <v>1</v>
      </c>
    </row>
    <row r="45" spans="1:42" s="3" customFormat="1" ht="21.75" x14ac:dyDescent="0.2">
      <c r="A45" s="6">
        <v>39</v>
      </c>
      <c r="B45" s="20" t="s">
        <v>22</v>
      </c>
      <c r="C45" s="32">
        <v>61</v>
      </c>
      <c r="D45" s="32">
        <v>61</v>
      </c>
      <c r="E45" s="33">
        <v>100</v>
      </c>
      <c r="F45" s="22">
        <v>1</v>
      </c>
      <c r="G45" s="32">
        <v>62</v>
      </c>
      <c r="H45" s="32">
        <v>62</v>
      </c>
      <c r="I45" s="33">
        <v>100</v>
      </c>
      <c r="J45" s="22">
        <v>1</v>
      </c>
      <c r="K45" s="32">
        <v>62</v>
      </c>
      <c r="L45" s="32">
        <v>63</v>
      </c>
      <c r="M45" s="33">
        <v>98.41</v>
      </c>
      <c r="N45" s="22">
        <v>1</v>
      </c>
      <c r="O45" s="34">
        <v>64</v>
      </c>
      <c r="P45" s="34">
        <v>64</v>
      </c>
      <c r="Q45" s="35">
        <v>100</v>
      </c>
      <c r="R45" s="22">
        <v>1</v>
      </c>
      <c r="S45" s="32">
        <v>46</v>
      </c>
      <c r="T45" s="32">
        <v>46</v>
      </c>
      <c r="U45" s="33">
        <v>100</v>
      </c>
      <c r="V45" s="22">
        <v>1</v>
      </c>
      <c r="W45" s="32">
        <v>34</v>
      </c>
      <c r="X45" s="32">
        <v>34</v>
      </c>
      <c r="Y45" s="33">
        <v>100</v>
      </c>
      <c r="Z45" s="22">
        <v>1</v>
      </c>
      <c r="AA45" s="32">
        <v>34</v>
      </c>
      <c r="AB45" s="32">
        <v>34</v>
      </c>
      <c r="AC45" s="33">
        <v>100</v>
      </c>
      <c r="AD45" s="22">
        <v>1</v>
      </c>
      <c r="AE45" s="32">
        <v>34</v>
      </c>
      <c r="AF45" s="32">
        <v>34</v>
      </c>
      <c r="AG45" s="33">
        <v>100</v>
      </c>
      <c r="AH45" s="22">
        <v>1</v>
      </c>
      <c r="AI45" s="32">
        <v>31</v>
      </c>
      <c r="AJ45" s="32">
        <v>31</v>
      </c>
      <c r="AK45" s="33">
        <v>100</v>
      </c>
      <c r="AL45" s="22">
        <v>1</v>
      </c>
      <c r="AM45" s="38">
        <v>33</v>
      </c>
      <c r="AN45" s="38">
        <v>33</v>
      </c>
      <c r="AO45" s="38">
        <v>100</v>
      </c>
      <c r="AP45" s="22">
        <v>1</v>
      </c>
    </row>
    <row r="46" spans="1:42" ht="21.75" x14ac:dyDescent="0.2">
      <c r="A46" s="6">
        <v>40</v>
      </c>
      <c r="B46" s="20" t="s">
        <v>99</v>
      </c>
      <c r="C46" s="43">
        <v>0</v>
      </c>
      <c r="D46" s="44">
        <v>0</v>
      </c>
      <c r="E46" s="43">
        <v>0</v>
      </c>
      <c r="F46" s="44">
        <v>0</v>
      </c>
      <c r="G46" s="43">
        <v>0</v>
      </c>
      <c r="H46" s="44">
        <v>0</v>
      </c>
      <c r="I46" s="43">
        <v>0</v>
      </c>
      <c r="J46" s="44">
        <v>0</v>
      </c>
      <c r="K46" s="43">
        <v>0</v>
      </c>
      <c r="L46" s="44">
        <v>0</v>
      </c>
      <c r="M46" s="43">
        <v>0</v>
      </c>
      <c r="N46" s="44">
        <v>0</v>
      </c>
      <c r="O46" s="43">
        <v>0</v>
      </c>
      <c r="P46" s="44">
        <v>0</v>
      </c>
      <c r="Q46" s="43">
        <v>0</v>
      </c>
      <c r="R46" s="44">
        <v>0</v>
      </c>
      <c r="S46" s="32">
        <v>30</v>
      </c>
      <c r="T46" s="32">
        <v>30</v>
      </c>
      <c r="U46" s="33">
        <v>100</v>
      </c>
      <c r="V46" s="22">
        <v>1</v>
      </c>
      <c r="W46" s="32">
        <v>33</v>
      </c>
      <c r="X46" s="32">
        <v>33</v>
      </c>
      <c r="Y46" s="33">
        <v>100</v>
      </c>
      <c r="Z46" s="22">
        <v>1</v>
      </c>
      <c r="AA46" s="32">
        <v>36</v>
      </c>
      <c r="AB46" s="32">
        <v>37</v>
      </c>
      <c r="AC46" s="33">
        <v>97.3</v>
      </c>
      <c r="AD46" s="22">
        <v>1</v>
      </c>
      <c r="AE46" s="32">
        <v>36</v>
      </c>
      <c r="AF46" s="32">
        <v>36</v>
      </c>
      <c r="AG46" s="33">
        <v>100</v>
      </c>
      <c r="AH46" s="22">
        <v>1</v>
      </c>
      <c r="AI46" s="32">
        <v>37</v>
      </c>
      <c r="AJ46" s="32">
        <v>37</v>
      </c>
      <c r="AK46" s="33">
        <v>100</v>
      </c>
      <c r="AL46" s="22">
        <v>1</v>
      </c>
      <c r="AM46" s="38">
        <v>38</v>
      </c>
      <c r="AN46" s="38">
        <v>38</v>
      </c>
      <c r="AO46" s="38">
        <v>100</v>
      </c>
      <c r="AP46" s="22">
        <v>1</v>
      </c>
    </row>
    <row r="47" spans="1:42" ht="21.75" x14ac:dyDescent="0.2">
      <c r="A47" s="6">
        <v>41</v>
      </c>
      <c r="B47" s="20" t="s">
        <v>23</v>
      </c>
      <c r="C47" s="32">
        <v>32</v>
      </c>
      <c r="D47" s="32">
        <v>32</v>
      </c>
      <c r="E47" s="33">
        <v>100</v>
      </c>
      <c r="F47" s="22">
        <v>1</v>
      </c>
      <c r="G47" s="32">
        <v>31</v>
      </c>
      <c r="H47" s="32">
        <v>31</v>
      </c>
      <c r="I47" s="33">
        <v>100</v>
      </c>
      <c r="J47" s="22">
        <v>1</v>
      </c>
      <c r="K47" s="32">
        <v>30</v>
      </c>
      <c r="L47" s="32">
        <v>31</v>
      </c>
      <c r="M47" s="33">
        <v>96.77</v>
      </c>
      <c r="N47" s="22">
        <v>1</v>
      </c>
      <c r="O47" s="34">
        <v>30</v>
      </c>
      <c r="P47" s="34">
        <v>31</v>
      </c>
      <c r="Q47" s="35">
        <v>96.77</v>
      </c>
      <c r="R47" s="22">
        <v>1</v>
      </c>
      <c r="S47" s="32">
        <v>32</v>
      </c>
      <c r="T47" s="32">
        <v>33</v>
      </c>
      <c r="U47" s="33">
        <v>96.97</v>
      </c>
      <c r="V47" s="22">
        <v>1</v>
      </c>
      <c r="W47" s="32">
        <v>31</v>
      </c>
      <c r="X47" s="32">
        <v>31</v>
      </c>
      <c r="Y47" s="33">
        <v>100</v>
      </c>
      <c r="Z47" s="22">
        <v>1</v>
      </c>
      <c r="AA47" s="32">
        <v>32</v>
      </c>
      <c r="AB47" s="32">
        <v>33</v>
      </c>
      <c r="AC47" s="33">
        <v>96.97</v>
      </c>
      <c r="AD47" s="22">
        <v>1</v>
      </c>
      <c r="AE47" s="32">
        <v>32</v>
      </c>
      <c r="AF47" s="32">
        <v>32</v>
      </c>
      <c r="AG47" s="33">
        <v>100</v>
      </c>
      <c r="AH47" s="22">
        <v>1</v>
      </c>
      <c r="AI47" s="32">
        <v>33</v>
      </c>
      <c r="AJ47" s="32">
        <v>33</v>
      </c>
      <c r="AK47" s="33">
        <v>100</v>
      </c>
      <c r="AL47" s="22">
        <v>1</v>
      </c>
      <c r="AM47" s="38">
        <v>32</v>
      </c>
      <c r="AN47" s="38">
        <v>33</v>
      </c>
      <c r="AO47" s="38">
        <v>96.97</v>
      </c>
      <c r="AP47" s="22">
        <v>1</v>
      </c>
    </row>
    <row r="48" spans="1:42" ht="21.75" x14ac:dyDescent="0.2">
      <c r="A48" s="6">
        <v>42</v>
      </c>
      <c r="B48" s="20" t="s">
        <v>24</v>
      </c>
      <c r="C48" s="32">
        <v>85</v>
      </c>
      <c r="D48" s="32">
        <v>85</v>
      </c>
      <c r="E48" s="33">
        <v>100</v>
      </c>
      <c r="F48" s="22">
        <v>1</v>
      </c>
      <c r="G48" s="32">
        <v>86</v>
      </c>
      <c r="H48" s="32">
        <v>86</v>
      </c>
      <c r="I48" s="33">
        <v>100</v>
      </c>
      <c r="J48" s="22">
        <v>1</v>
      </c>
      <c r="K48" s="32">
        <v>86</v>
      </c>
      <c r="L48" s="32">
        <v>86</v>
      </c>
      <c r="M48" s="33">
        <v>100</v>
      </c>
      <c r="N48" s="22">
        <v>1</v>
      </c>
      <c r="O48" s="34">
        <v>88</v>
      </c>
      <c r="P48" s="34">
        <v>88</v>
      </c>
      <c r="Q48" s="35">
        <v>100</v>
      </c>
      <c r="R48" s="22">
        <v>1</v>
      </c>
      <c r="S48" s="32">
        <v>89</v>
      </c>
      <c r="T48" s="32">
        <v>89</v>
      </c>
      <c r="U48" s="33">
        <v>100</v>
      </c>
      <c r="V48" s="22">
        <v>1</v>
      </c>
      <c r="W48" s="32">
        <v>91</v>
      </c>
      <c r="X48" s="32">
        <v>91</v>
      </c>
      <c r="Y48" s="33">
        <v>100</v>
      </c>
      <c r="Z48" s="22">
        <v>1</v>
      </c>
      <c r="AA48" s="32">
        <v>88</v>
      </c>
      <c r="AB48" s="32">
        <v>88</v>
      </c>
      <c r="AC48" s="33">
        <v>100</v>
      </c>
      <c r="AD48" s="22">
        <v>1</v>
      </c>
      <c r="AE48" s="32">
        <v>89</v>
      </c>
      <c r="AF48" s="32">
        <v>89</v>
      </c>
      <c r="AG48" s="33">
        <v>100</v>
      </c>
      <c r="AH48" s="22">
        <v>1</v>
      </c>
      <c r="AI48" s="32">
        <v>89</v>
      </c>
      <c r="AJ48" s="32">
        <v>89</v>
      </c>
      <c r="AK48" s="33">
        <v>100</v>
      </c>
      <c r="AL48" s="22">
        <v>1</v>
      </c>
      <c r="AM48" s="38">
        <v>91</v>
      </c>
      <c r="AN48" s="38">
        <v>91</v>
      </c>
      <c r="AO48" s="38">
        <v>100</v>
      </c>
      <c r="AP48" s="22">
        <v>1</v>
      </c>
    </row>
    <row r="49" spans="1:42" ht="21.75" x14ac:dyDescent="0.2">
      <c r="A49" s="6">
        <v>43</v>
      </c>
      <c r="B49" s="20" t="s">
        <v>25</v>
      </c>
      <c r="C49" s="32">
        <v>48</v>
      </c>
      <c r="D49" s="32">
        <v>48</v>
      </c>
      <c r="E49" s="33">
        <v>100</v>
      </c>
      <c r="F49" s="22">
        <v>1</v>
      </c>
      <c r="G49" s="32">
        <v>48</v>
      </c>
      <c r="H49" s="32">
        <v>48</v>
      </c>
      <c r="I49" s="33">
        <v>100</v>
      </c>
      <c r="J49" s="22">
        <v>1</v>
      </c>
      <c r="K49" s="32">
        <v>47</v>
      </c>
      <c r="L49" s="32">
        <v>47</v>
      </c>
      <c r="M49" s="33">
        <v>100</v>
      </c>
      <c r="N49" s="22">
        <v>1</v>
      </c>
      <c r="O49" s="34">
        <v>46</v>
      </c>
      <c r="P49" s="34">
        <v>46</v>
      </c>
      <c r="Q49" s="35">
        <v>100</v>
      </c>
      <c r="R49" s="22">
        <v>1</v>
      </c>
      <c r="S49" s="32">
        <v>42</v>
      </c>
      <c r="T49" s="32">
        <v>43</v>
      </c>
      <c r="U49" s="33">
        <v>97.67</v>
      </c>
      <c r="V49" s="22">
        <v>1</v>
      </c>
      <c r="W49" s="32">
        <v>43</v>
      </c>
      <c r="X49" s="32">
        <v>43</v>
      </c>
      <c r="Y49" s="33">
        <v>100</v>
      </c>
      <c r="Z49" s="22">
        <v>1</v>
      </c>
      <c r="AA49" s="32">
        <v>45</v>
      </c>
      <c r="AB49" s="32">
        <v>45</v>
      </c>
      <c r="AC49" s="33">
        <v>100</v>
      </c>
      <c r="AD49" s="22">
        <v>1</v>
      </c>
      <c r="AE49" s="32">
        <v>45</v>
      </c>
      <c r="AF49" s="32">
        <v>45</v>
      </c>
      <c r="AG49" s="33">
        <v>100</v>
      </c>
      <c r="AH49" s="22">
        <v>1</v>
      </c>
      <c r="AI49" s="32">
        <v>45</v>
      </c>
      <c r="AJ49" s="32">
        <v>45</v>
      </c>
      <c r="AK49" s="33">
        <v>100</v>
      </c>
      <c r="AL49" s="22">
        <v>1</v>
      </c>
      <c r="AM49" s="38">
        <v>44</v>
      </c>
      <c r="AN49" s="38">
        <v>44</v>
      </c>
      <c r="AO49" s="38">
        <v>100</v>
      </c>
      <c r="AP49" s="22">
        <v>1</v>
      </c>
    </row>
    <row r="50" spans="1:42" ht="21.75" x14ac:dyDescent="0.2">
      <c r="A50" s="6">
        <v>44</v>
      </c>
      <c r="B50" s="20" t="s">
        <v>26</v>
      </c>
      <c r="C50" s="32">
        <v>48</v>
      </c>
      <c r="D50" s="32">
        <v>50</v>
      </c>
      <c r="E50" s="33">
        <v>96</v>
      </c>
      <c r="F50" s="22">
        <v>1</v>
      </c>
      <c r="G50" s="32">
        <v>50</v>
      </c>
      <c r="H50" s="32">
        <v>51</v>
      </c>
      <c r="I50" s="33">
        <v>98.04</v>
      </c>
      <c r="J50" s="22">
        <v>1</v>
      </c>
      <c r="K50" s="32">
        <v>48</v>
      </c>
      <c r="L50" s="32">
        <v>52</v>
      </c>
      <c r="M50" s="33">
        <v>92.31</v>
      </c>
      <c r="N50" s="22">
        <v>1</v>
      </c>
      <c r="O50" s="34">
        <v>51</v>
      </c>
      <c r="P50" s="34">
        <v>52</v>
      </c>
      <c r="Q50" s="35">
        <v>98.08</v>
      </c>
      <c r="R50" s="22">
        <v>1</v>
      </c>
      <c r="S50" s="32">
        <v>51</v>
      </c>
      <c r="T50" s="32">
        <v>51</v>
      </c>
      <c r="U50" s="33">
        <v>100</v>
      </c>
      <c r="V50" s="22">
        <v>1</v>
      </c>
      <c r="W50" s="32">
        <v>51</v>
      </c>
      <c r="X50" s="32">
        <v>51</v>
      </c>
      <c r="Y50" s="33">
        <v>100</v>
      </c>
      <c r="Z50" s="22">
        <v>1</v>
      </c>
      <c r="AA50" s="32">
        <v>51</v>
      </c>
      <c r="AB50" s="32">
        <v>51</v>
      </c>
      <c r="AC50" s="33">
        <v>100</v>
      </c>
      <c r="AD50" s="22">
        <v>1</v>
      </c>
      <c r="AE50" s="32">
        <v>52</v>
      </c>
      <c r="AF50" s="32">
        <v>52</v>
      </c>
      <c r="AG50" s="33">
        <v>100</v>
      </c>
      <c r="AH50" s="22">
        <v>1</v>
      </c>
      <c r="AI50" s="32">
        <v>51</v>
      </c>
      <c r="AJ50" s="32">
        <v>51</v>
      </c>
      <c r="AK50" s="33">
        <v>100</v>
      </c>
      <c r="AL50" s="22">
        <v>1</v>
      </c>
      <c r="AM50" s="38">
        <v>51</v>
      </c>
      <c r="AN50" s="38">
        <v>51</v>
      </c>
      <c r="AO50" s="38">
        <v>100</v>
      </c>
      <c r="AP50" s="22">
        <v>1</v>
      </c>
    </row>
    <row r="51" spans="1:42" ht="21.75" x14ac:dyDescent="0.2">
      <c r="A51" s="6">
        <v>45</v>
      </c>
      <c r="B51" s="20" t="s">
        <v>39</v>
      </c>
      <c r="C51" s="32">
        <v>8</v>
      </c>
      <c r="D51" s="32">
        <v>8</v>
      </c>
      <c r="E51" s="33">
        <v>100</v>
      </c>
      <c r="F51" s="22">
        <v>1</v>
      </c>
      <c r="G51" s="32">
        <v>9</v>
      </c>
      <c r="H51" s="32">
        <v>9</v>
      </c>
      <c r="I51" s="33">
        <v>100</v>
      </c>
      <c r="J51" s="22">
        <v>1</v>
      </c>
      <c r="K51" s="32">
        <v>9</v>
      </c>
      <c r="L51" s="32">
        <v>9</v>
      </c>
      <c r="M51" s="33">
        <v>100</v>
      </c>
      <c r="N51" s="22">
        <v>1</v>
      </c>
      <c r="O51" s="34">
        <v>9</v>
      </c>
      <c r="P51" s="34">
        <v>9</v>
      </c>
      <c r="Q51" s="35">
        <v>100</v>
      </c>
      <c r="R51" s="22">
        <v>1</v>
      </c>
      <c r="S51" s="32">
        <v>9</v>
      </c>
      <c r="T51" s="32">
        <v>9</v>
      </c>
      <c r="U51" s="33">
        <v>100</v>
      </c>
      <c r="V51" s="22">
        <v>1</v>
      </c>
      <c r="W51" s="32">
        <v>9</v>
      </c>
      <c r="X51" s="32">
        <v>9</v>
      </c>
      <c r="Y51" s="33">
        <v>100</v>
      </c>
      <c r="Z51" s="22">
        <v>1</v>
      </c>
      <c r="AA51" s="32">
        <v>9</v>
      </c>
      <c r="AB51" s="32">
        <v>9</v>
      </c>
      <c r="AC51" s="33">
        <v>100</v>
      </c>
      <c r="AD51" s="22">
        <v>1</v>
      </c>
      <c r="AE51" s="32">
        <v>9</v>
      </c>
      <c r="AF51" s="32">
        <v>9</v>
      </c>
      <c r="AG51" s="33">
        <v>100</v>
      </c>
      <c r="AH51" s="22">
        <v>1</v>
      </c>
      <c r="AI51" s="32">
        <v>9</v>
      </c>
      <c r="AJ51" s="32">
        <v>9</v>
      </c>
      <c r="AK51" s="33">
        <v>100</v>
      </c>
      <c r="AL51" s="22">
        <v>1</v>
      </c>
      <c r="AM51" s="45">
        <v>6</v>
      </c>
      <c r="AN51" s="45">
        <v>9</v>
      </c>
      <c r="AO51" s="45">
        <v>66.67</v>
      </c>
      <c r="AP51" s="28">
        <f>(1/90*AO51)</f>
        <v>0.74077777777777787</v>
      </c>
    </row>
    <row r="52" spans="1:42" s="3" customFormat="1" ht="21.75" x14ac:dyDescent="0.2">
      <c r="A52" s="6">
        <v>46</v>
      </c>
      <c r="B52" s="20" t="s">
        <v>42</v>
      </c>
      <c r="C52" s="32">
        <v>16</v>
      </c>
      <c r="D52" s="32">
        <v>16</v>
      </c>
      <c r="E52" s="33">
        <v>100</v>
      </c>
      <c r="F52" s="22">
        <v>1</v>
      </c>
      <c r="G52" s="32">
        <v>16</v>
      </c>
      <c r="H52" s="32">
        <v>16</v>
      </c>
      <c r="I52" s="33">
        <v>100</v>
      </c>
      <c r="J52" s="22">
        <v>1</v>
      </c>
      <c r="K52" s="32">
        <v>16</v>
      </c>
      <c r="L52" s="32">
        <v>16</v>
      </c>
      <c r="M52" s="33">
        <v>100</v>
      </c>
      <c r="N52" s="22">
        <v>1</v>
      </c>
      <c r="O52" s="34">
        <v>18</v>
      </c>
      <c r="P52" s="34">
        <v>18</v>
      </c>
      <c r="Q52" s="35">
        <v>100</v>
      </c>
      <c r="R52" s="22">
        <v>1</v>
      </c>
      <c r="S52" s="32">
        <v>19</v>
      </c>
      <c r="T52" s="32">
        <v>19</v>
      </c>
      <c r="U52" s="33">
        <v>100</v>
      </c>
      <c r="V52" s="22">
        <v>1</v>
      </c>
      <c r="W52" s="32">
        <v>19</v>
      </c>
      <c r="X52" s="32">
        <v>19</v>
      </c>
      <c r="Y52" s="33">
        <v>100</v>
      </c>
      <c r="Z52" s="22">
        <v>1</v>
      </c>
      <c r="AA52" s="32">
        <v>18</v>
      </c>
      <c r="AB52" s="32">
        <v>18</v>
      </c>
      <c r="AC52" s="33">
        <v>100</v>
      </c>
      <c r="AD52" s="22">
        <v>1</v>
      </c>
      <c r="AE52" s="32">
        <v>18</v>
      </c>
      <c r="AF52" s="32">
        <v>18</v>
      </c>
      <c r="AG52" s="33">
        <v>100</v>
      </c>
      <c r="AH52" s="22">
        <v>1</v>
      </c>
      <c r="AI52" s="32">
        <v>16</v>
      </c>
      <c r="AJ52" s="32">
        <v>16</v>
      </c>
      <c r="AK52" s="33">
        <v>100</v>
      </c>
      <c r="AL52" s="22">
        <v>1</v>
      </c>
      <c r="AM52" s="38">
        <v>17</v>
      </c>
      <c r="AN52" s="38">
        <v>17</v>
      </c>
      <c r="AO52" s="38">
        <v>100</v>
      </c>
      <c r="AP52" s="22">
        <v>1</v>
      </c>
    </row>
    <row r="53" spans="1:42" s="3" customFormat="1" ht="21.75" x14ac:dyDescent="0.2">
      <c r="A53" s="6">
        <v>47</v>
      </c>
      <c r="B53" s="20" t="s">
        <v>43</v>
      </c>
      <c r="C53" s="32">
        <v>8</v>
      </c>
      <c r="D53" s="32">
        <v>8</v>
      </c>
      <c r="E53" s="33">
        <v>100</v>
      </c>
      <c r="F53" s="22">
        <v>1</v>
      </c>
      <c r="G53" s="32">
        <v>8</v>
      </c>
      <c r="H53" s="32">
        <v>8</v>
      </c>
      <c r="I53" s="33">
        <v>100</v>
      </c>
      <c r="J53" s="22">
        <v>1</v>
      </c>
      <c r="K53" s="39">
        <v>7</v>
      </c>
      <c r="L53" s="39">
        <v>8</v>
      </c>
      <c r="M53" s="40">
        <v>87.5</v>
      </c>
      <c r="N53" s="28">
        <f>(1/90*M53)</f>
        <v>0.97222222222222221</v>
      </c>
      <c r="O53" s="34">
        <v>8</v>
      </c>
      <c r="P53" s="34">
        <v>8</v>
      </c>
      <c r="Q53" s="35">
        <v>100</v>
      </c>
      <c r="R53" s="22">
        <v>1</v>
      </c>
      <c r="S53" s="46">
        <v>8</v>
      </c>
      <c r="T53" s="46">
        <v>8</v>
      </c>
      <c r="U53" s="47">
        <v>100</v>
      </c>
      <c r="V53" s="22">
        <v>1</v>
      </c>
      <c r="W53" s="39">
        <v>8</v>
      </c>
      <c r="X53" s="39">
        <v>9</v>
      </c>
      <c r="Y53" s="40">
        <v>88.89</v>
      </c>
      <c r="Z53" s="28">
        <f>(1/90*Y53)</f>
        <v>0.98766666666666669</v>
      </c>
      <c r="AA53" s="32">
        <v>9</v>
      </c>
      <c r="AB53" s="32">
        <v>9</v>
      </c>
      <c r="AC53" s="33">
        <v>100</v>
      </c>
      <c r="AD53" s="22">
        <v>1</v>
      </c>
      <c r="AE53" s="32">
        <v>9</v>
      </c>
      <c r="AF53" s="32">
        <v>9</v>
      </c>
      <c r="AG53" s="33">
        <v>100</v>
      </c>
      <c r="AH53" s="22">
        <v>1</v>
      </c>
      <c r="AI53" s="39">
        <v>8</v>
      </c>
      <c r="AJ53" s="39">
        <v>9</v>
      </c>
      <c r="AK53" s="40">
        <v>88.89</v>
      </c>
      <c r="AL53" s="28">
        <f>(1/90*AK53)</f>
        <v>0.98766666666666669</v>
      </c>
      <c r="AM53" s="38">
        <v>9</v>
      </c>
      <c r="AN53" s="38">
        <v>10</v>
      </c>
      <c r="AO53" s="38">
        <v>90</v>
      </c>
      <c r="AP53" s="22">
        <v>1</v>
      </c>
    </row>
    <row r="54" spans="1:42" s="3" customFormat="1" ht="21.75" x14ac:dyDescent="0.4">
      <c r="A54" s="18"/>
      <c r="B54" s="16"/>
      <c r="C54" s="17"/>
      <c r="D54" s="17"/>
      <c r="E54" s="17"/>
      <c r="F54" s="7"/>
      <c r="G54" s="7"/>
      <c r="H54" s="7"/>
    </row>
    <row r="55" spans="1:42" ht="21" customHeight="1" x14ac:dyDescent="0.2">
      <c r="A55" s="53" t="s">
        <v>61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</row>
    <row r="56" spans="1:42" ht="21" customHeight="1" x14ac:dyDescent="0.2">
      <c r="A56" s="50" t="s">
        <v>62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42" ht="21" customHeight="1" x14ac:dyDescent="0.2">
      <c r="A57" s="51" t="s">
        <v>81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23"/>
      <c r="AC57" s="23"/>
      <c r="AD57" s="23"/>
    </row>
    <row r="58" spans="1:42" ht="21" customHeight="1" x14ac:dyDescent="0.2">
      <c r="A58" s="24" t="s">
        <v>82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42" s="3" customFormat="1" ht="21" customHeight="1" x14ac:dyDescent="0.2">
      <c r="A59" s="24" t="s">
        <v>83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42" ht="21" customHeight="1" x14ac:dyDescent="0.2">
      <c r="A60" s="24" t="s">
        <v>84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42" ht="21" customHeight="1" x14ac:dyDescent="0.2">
      <c r="A61" s="24" t="s">
        <v>85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42" ht="21" customHeight="1" x14ac:dyDescent="0.2">
      <c r="A62" s="24" t="s">
        <v>86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42" ht="1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42" ht="21.75" x14ac:dyDescent="0.2">
      <c r="A64" s="25" t="s">
        <v>87</v>
      </c>
      <c r="B64" s="25"/>
      <c r="C64" s="25"/>
      <c r="D64" s="25"/>
      <c r="E64" s="25"/>
      <c r="F64" s="25"/>
      <c r="G64" s="26"/>
      <c r="H64" s="26"/>
      <c r="I64" s="26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ht="18.75" x14ac:dyDescent="0.2">
      <c r="A65" s="24" t="s">
        <v>88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ht="18.75" x14ac:dyDescent="0.2">
      <c r="A66" s="24" t="s">
        <v>89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ht="18.75" x14ac:dyDescent="0.2">
      <c r="A67" s="24" t="s">
        <v>90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ht="18.75" x14ac:dyDescent="0.2">
      <c r="A68" s="24" t="s">
        <v>91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ht="18.75" x14ac:dyDescent="0.2">
      <c r="A69" s="24" t="s">
        <v>92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ht="18.75" x14ac:dyDescent="0.2">
      <c r="A70" s="24" t="s">
        <v>93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ht="17.2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ht="17.25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</sheetData>
  <mergeCells count="19">
    <mergeCell ref="A57:AA57"/>
    <mergeCell ref="C5:F5"/>
    <mergeCell ref="G5:J5"/>
    <mergeCell ref="O5:R5"/>
    <mergeCell ref="A4:A6"/>
    <mergeCell ref="B4:B6"/>
    <mergeCell ref="A55:AD55"/>
    <mergeCell ref="K5:N5"/>
    <mergeCell ref="C4:N4"/>
    <mergeCell ref="S5:V5"/>
    <mergeCell ref="W5:Z5"/>
    <mergeCell ref="AA5:AD5"/>
    <mergeCell ref="AM5:AP5"/>
    <mergeCell ref="O4:AP4"/>
    <mergeCell ref="A1:AP1"/>
    <mergeCell ref="A2:AP2"/>
    <mergeCell ref="A56:AD56"/>
    <mergeCell ref="AI5:AL5"/>
    <mergeCell ref="AE5:AH5"/>
  </mergeCells>
  <printOptions horizontalCentered="1"/>
  <pageMargins left="0.39370078740157483" right="0.70866141732283472" top="0.39370078740157483" bottom="0.39370078740157483" header="0.19685039370078741" footer="0.19685039370078741"/>
  <pageSetup paperSize="9" scale="44" orientation="landscape" r:id="rId1"/>
  <headerFooter>
    <oddFooter>Page &amp;P of &amp;N</oddFooter>
  </headerFooter>
  <rowBreaks count="2" manualBreakCount="2">
    <brk id="22" max="41" man="1"/>
    <brk id="40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zoomScaleNormal="100" zoomScaleSheetLayoutView="100" workbookViewId="0">
      <selection activeCell="D12" sqref="D12"/>
    </sheetView>
  </sheetViews>
  <sheetFormatPr defaultRowHeight="14.25" x14ac:dyDescent="0.2"/>
  <cols>
    <col min="1" max="1" width="4.625" customWidth="1"/>
    <col min="2" max="2" width="45.125" customWidth="1"/>
    <col min="3" max="3" width="12.875" customWidth="1"/>
    <col min="4" max="4" width="10.125" customWidth="1"/>
    <col min="5" max="5" width="11.875" customWidth="1"/>
    <col min="6" max="6" width="9.25" customWidth="1"/>
    <col min="7" max="7" width="11.25" customWidth="1"/>
    <col min="8" max="8" width="9.875" customWidth="1"/>
  </cols>
  <sheetData>
    <row r="1" spans="1:8" ht="21.75" customHeight="1" x14ac:dyDescent="0.5">
      <c r="A1" s="55" t="s">
        <v>67</v>
      </c>
      <c r="B1" s="55"/>
      <c r="C1" s="55"/>
      <c r="D1" s="55"/>
      <c r="E1" s="55"/>
      <c r="F1" s="55"/>
      <c r="G1" s="55"/>
      <c r="H1" s="55"/>
    </row>
    <row r="2" spans="1:8" ht="21" customHeight="1" x14ac:dyDescent="0.5">
      <c r="A2" s="57" t="s">
        <v>64</v>
      </c>
      <c r="B2" s="57"/>
      <c r="C2" s="57"/>
      <c r="D2" s="57"/>
      <c r="E2" s="57"/>
      <c r="F2" s="57"/>
      <c r="G2" s="57"/>
      <c r="H2" s="57"/>
    </row>
    <row r="3" spans="1:8" ht="18.75" x14ac:dyDescent="0.3">
      <c r="A3" s="54" t="s">
        <v>0</v>
      </c>
      <c r="B3" s="54" t="s">
        <v>1</v>
      </c>
      <c r="C3" s="60">
        <v>2564</v>
      </c>
      <c r="D3" s="61"/>
      <c r="E3" s="61"/>
      <c r="F3" s="61"/>
      <c r="G3" s="61"/>
      <c r="H3" s="61"/>
    </row>
    <row r="4" spans="1:8" ht="18.75" x14ac:dyDescent="0.3">
      <c r="A4" s="54"/>
      <c r="B4" s="54"/>
      <c r="C4" s="54" t="s">
        <v>48</v>
      </c>
      <c r="D4" s="54"/>
      <c r="E4" s="54" t="s">
        <v>69</v>
      </c>
      <c r="F4" s="54"/>
      <c r="G4" s="54" t="s">
        <v>70</v>
      </c>
      <c r="H4" s="54"/>
    </row>
    <row r="5" spans="1:8" ht="41.65" customHeight="1" x14ac:dyDescent="0.2">
      <c r="A5" s="54"/>
      <c r="B5" s="54"/>
      <c r="C5" s="12" t="s">
        <v>65</v>
      </c>
      <c r="D5" s="12" t="s">
        <v>66</v>
      </c>
      <c r="E5" s="12" t="s">
        <v>65</v>
      </c>
      <c r="F5" s="12" t="s">
        <v>66</v>
      </c>
      <c r="G5" s="12" t="s">
        <v>65</v>
      </c>
      <c r="H5" s="12" t="s">
        <v>66</v>
      </c>
    </row>
    <row r="6" spans="1:8" ht="21.75" x14ac:dyDescent="0.5">
      <c r="A6" s="2">
        <v>1</v>
      </c>
      <c r="B6" s="8" t="s">
        <v>52</v>
      </c>
      <c r="C6" s="11">
        <v>243</v>
      </c>
      <c r="D6" s="10">
        <f>C6*80/500</f>
        <v>38.880000000000003</v>
      </c>
      <c r="E6" s="11">
        <v>318</v>
      </c>
      <c r="F6" s="10">
        <f>E6*80/500</f>
        <v>50.88</v>
      </c>
      <c r="G6" s="11">
        <v>249</v>
      </c>
      <c r="H6" s="10">
        <f>G6*80/500</f>
        <v>39.840000000000003</v>
      </c>
    </row>
    <row r="7" spans="1:8" ht="21.75" x14ac:dyDescent="0.5">
      <c r="A7" s="2">
        <v>2</v>
      </c>
      <c r="B7" s="8" t="s">
        <v>44</v>
      </c>
      <c r="C7" s="11">
        <v>522</v>
      </c>
      <c r="D7" s="10">
        <f>C7*80/500</f>
        <v>83.52</v>
      </c>
      <c r="E7" s="11">
        <v>720</v>
      </c>
      <c r="F7" s="10">
        <f t="shared" ref="F7:F56" si="0">E7*80/500</f>
        <v>115.2</v>
      </c>
      <c r="G7" s="11">
        <v>471</v>
      </c>
      <c r="H7" s="10">
        <f t="shared" ref="H7:H56" si="1">G7*80/500</f>
        <v>75.36</v>
      </c>
    </row>
    <row r="8" spans="1:8" ht="21.75" x14ac:dyDescent="0.5">
      <c r="A8" s="2">
        <v>3</v>
      </c>
      <c r="B8" s="8" t="s">
        <v>53</v>
      </c>
      <c r="C8" s="11">
        <v>2397</v>
      </c>
      <c r="D8" s="10">
        <f t="shared" ref="D8:D34" si="2">C8*80/500</f>
        <v>383.52</v>
      </c>
      <c r="E8" s="11">
        <v>3039</v>
      </c>
      <c r="F8" s="10">
        <f t="shared" si="0"/>
        <v>486.24</v>
      </c>
      <c r="G8" s="11">
        <v>1815</v>
      </c>
      <c r="H8" s="10">
        <f t="shared" si="1"/>
        <v>290.39999999999998</v>
      </c>
    </row>
    <row r="9" spans="1:8" ht="21.75" x14ac:dyDescent="0.5">
      <c r="A9" s="2">
        <v>4</v>
      </c>
      <c r="B9" s="8" t="s">
        <v>2</v>
      </c>
      <c r="C9" s="11">
        <v>438</v>
      </c>
      <c r="D9" s="10">
        <f t="shared" si="2"/>
        <v>70.08</v>
      </c>
      <c r="E9" s="11">
        <v>552</v>
      </c>
      <c r="F9" s="10">
        <f t="shared" si="0"/>
        <v>88.32</v>
      </c>
      <c r="G9" s="11">
        <v>402</v>
      </c>
      <c r="H9" s="10">
        <f t="shared" si="1"/>
        <v>64.319999999999993</v>
      </c>
    </row>
    <row r="10" spans="1:8" ht="21.75" x14ac:dyDescent="0.5">
      <c r="A10" s="2">
        <v>5</v>
      </c>
      <c r="B10" s="8" t="s">
        <v>3</v>
      </c>
      <c r="C10" s="11">
        <v>1119</v>
      </c>
      <c r="D10" s="10">
        <f t="shared" si="2"/>
        <v>179.04</v>
      </c>
      <c r="E10" s="11">
        <v>1476</v>
      </c>
      <c r="F10" s="10">
        <f t="shared" si="0"/>
        <v>236.16</v>
      </c>
      <c r="G10" s="11">
        <v>972</v>
      </c>
      <c r="H10" s="10">
        <f t="shared" si="1"/>
        <v>155.52000000000001</v>
      </c>
    </row>
    <row r="11" spans="1:8" ht="21.75" x14ac:dyDescent="0.5">
      <c r="A11" s="2">
        <v>6</v>
      </c>
      <c r="B11" s="8" t="s">
        <v>4</v>
      </c>
      <c r="C11" s="11">
        <v>9090</v>
      </c>
      <c r="D11" s="10">
        <f t="shared" si="2"/>
        <v>1454.4</v>
      </c>
      <c r="E11" s="11">
        <v>12405</v>
      </c>
      <c r="F11" s="10">
        <f t="shared" si="0"/>
        <v>1984.8</v>
      </c>
      <c r="G11" s="11">
        <v>7836</v>
      </c>
      <c r="H11" s="10">
        <f t="shared" si="1"/>
        <v>1253.76</v>
      </c>
    </row>
    <row r="12" spans="1:8" ht="21.75" x14ac:dyDescent="0.5">
      <c r="A12" s="2">
        <v>7</v>
      </c>
      <c r="B12" s="8" t="s">
        <v>5</v>
      </c>
      <c r="C12" s="11">
        <v>19524</v>
      </c>
      <c r="D12" s="10">
        <f t="shared" si="2"/>
        <v>3123.84</v>
      </c>
      <c r="E12" s="11">
        <v>28119</v>
      </c>
      <c r="F12" s="10">
        <f t="shared" si="0"/>
        <v>4499.04</v>
      </c>
      <c r="G12" s="11">
        <v>17199</v>
      </c>
      <c r="H12" s="10">
        <f t="shared" si="1"/>
        <v>2751.84</v>
      </c>
    </row>
    <row r="13" spans="1:8" ht="21.75" x14ac:dyDescent="0.5">
      <c r="A13" s="2">
        <v>8</v>
      </c>
      <c r="B13" s="8" t="s">
        <v>6</v>
      </c>
      <c r="C13" s="11">
        <v>897</v>
      </c>
      <c r="D13" s="10">
        <f t="shared" si="2"/>
        <v>143.52000000000001</v>
      </c>
      <c r="E13" s="11">
        <v>1284</v>
      </c>
      <c r="F13" s="10">
        <f t="shared" si="0"/>
        <v>205.44</v>
      </c>
      <c r="G13" s="11">
        <v>867</v>
      </c>
      <c r="H13" s="10">
        <f t="shared" si="1"/>
        <v>138.72</v>
      </c>
    </row>
    <row r="14" spans="1:8" ht="21.75" x14ac:dyDescent="0.5">
      <c r="A14" s="2">
        <v>9</v>
      </c>
      <c r="B14" s="8" t="s">
        <v>14</v>
      </c>
      <c r="C14" s="11">
        <v>16680</v>
      </c>
      <c r="D14" s="10">
        <f t="shared" si="2"/>
        <v>2668.8</v>
      </c>
      <c r="E14" s="11">
        <v>25026</v>
      </c>
      <c r="F14" s="10">
        <f t="shared" si="0"/>
        <v>4004.16</v>
      </c>
      <c r="G14" s="11">
        <v>14622</v>
      </c>
      <c r="H14" s="10">
        <f t="shared" si="1"/>
        <v>2339.52</v>
      </c>
    </row>
    <row r="15" spans="1:8" ht="21.75" x14ac:dyDescent="0.5">
      <c r="A15" s="2">
        <v>10</v>
      </c>
      <c r="B15" s="8" t="s">
        <v>15</v>
      </c>
      <c r="C15" s="11">
        <v>9774</v>
      </c>
      <c r="D15" s="10">
        <f t="shared" si="2"/>
        <v>1563.84</v>
      </c>
      <c r="E15" s="11">
        <v>13398</v>
      </c>
      <c r="F15" s="10">
        <f t="shared" si="0"/>
        <v>2143.6799999999998</v>
      </c>
      <c r="G15" s="11">
        <v>7731</v>
      </c>
      <c r="H15" s="10">
        <f t="shared" si="1"/>
        <v>1236.96</v>
      </c>
    </row>
    <row r="16" spans="1:8" ht="21.75" x14ac:dyDescent="0.5">
      <c r="A16" s="2">
        <v>11</v>
      </c>
      <c r="B16" s="8" t="s">
        <v>7</v>
      </c>
      <c r="C16" s="11">
        <v>2598</v>
      </c>
      <c r="D16" s="10">
        <f t="shared" si="2"/>
        <v>415.68</v>
      </c>
      <c r="E16" s="11">
        <v>3186</v>
      </c>
      <c r="F16" s="10">
        <f t="shared" si="0"/>
        <v>509.76</v>
      </c>
      <c r="G16" s="11">
        <v>2205</v>
      </c>
      <c r="H16" s="10">
        <f t="shared" si="1"/>
        <v>352.8</v>
      </c>
    </row>
    <row r="17" spans="1:8" ht="21.75" x14ac:dyDescent="0.5">
      <c r="A17" s="2">
        <v>12</v>
      </c>
      <c r="B17" s="8" t="s">
        <v>8</v>
      </c>
      <c r="C17" s="11">
        <v>7617</v>
      </c>
      <c r="D17" s="10">
        <f t="shared" si="2"/>
        <v>1218.72</v>
      </c>
      <c r="E17" s="11">
        <v>13437</v>
      </c>
      <c r="F17" s="10">
        <f t="shared" si="0"/>
        <v>2149.92</v>
      </c>
      <c r="G17" s="11">
        <v>6723</v>
      </c>
      <c r="H17" s="10">
        <f t="shared" si="1"/>
        <v>1075.68</v>
      </c>
    </row>
    <row r="18" spans="1:8" ht="21.75" x14ac:dyDescent="0.5">
      <c r="A18" s="2">
        <v>13</v>
      </c>
      <c r="B18" s="8" t="s">
        <v>9</v>
      </c>
      <c r="C18" s="11">
        <v>5370</v>
      </c>
      <c r="D18" s="10">
        <f t="shared" si="2"/>
        <v>859.2</v>
      </c>
      <c r="E18" s="11">
        <v>7803</v>
      </c>
      <c r="F18" s="10">
        <f t="shared" si="0"/>
        <v>1248.48</v>
      </c>
      <c r="G18" s="11">
        <v>4479</v>
      </c>
      <c r="H18" s="10">
        <f t="shared" si="1"/>
        <v>716.64</v>
      </c>
    </row>
    <row r="19" spans="1:8" ht="21.75" x14ac:dyDescent="0.5">
      <c r="A19" s="2">
        <v>14</v>
      </c>
      <c r="B19" s="8" t="s">
        <v>10</v>
      </c>
      <c r="C19" s="11">
        <v>2019</v>
      </c>
      <c r="D19" s="10">
        <f t="shared" si="2"/>
        <v>323.04000000000002</v>
      </c>
      <c r="E19" s="11">
        <v>3312</v>
      </c>
      <c r="F19" s="10">
        <f t="shared" si="0"/>
        <v>529.91999999999996</v>
      </c>
      <c r="G19" s="11">
        <v>1986</v>
      </c>
      <c r="H19" s="10">
        <f t="shared" si="1"/>
        <v>317.76</v>
      </c>
    </row>
    <row r="20" spans="1:8" ht="21.75" x14ac:dyDescent="0.5">
      <c r="A20" s="2">
        <v>15</v>
      </c>
      <c r="B20" s="8" t="s">
        <v>11</v>
      </c>
      <c r="C20" s="11">
        <v>4497</v>
      </c>
      <c r="D20" s="10">
        <f t="shared" si="2"/>
        <v>719.52</v>
      </c>
      <c r="E20" s="11">
        <v>5583</v>
      </c>
      <c r="F20" s="10">
        <f t="shared" si="0"/>
        <v>893.28</v>
      </c>
      <c r="G20" s="11">
        <v>3366</v>
      </c>
      <c r="H20" s="10">
        <f t="shared" si="1"/>
        <v>538.55999999999995</v>
      </c>
    </row>
    <row r="21" spans="1:8" ht="21.75" x14ac:dyDescent="0.5">
      <c r="A21" s="2">
        <v>16</v>
      </c>
      <c r="B21" s="8" t="s">
        <v>12</v>
      </c>
      <c r="C21" s="11">
        <v>2868</v>
      </c>
      <c r="D21" s="10">
        <f t="shared" si="2"/>
        <v>458.88</v>
      </c>
      <c r="E21" s="11">
        <v>4254</v>
      </c>
      <c r="F21" s="10">
        <f t="shared" si="0"/>
        <v>680.64</v>
      </c>
      <c r="G21" s="11">
        <v>3096</v>
      </c>
      <c r="H21" s="10">
        <f t="shared" si="1"/>
        <v>495.36</v>
      </c>
    </row>
    <row r="22" spans="1:8" ht="21.75" x14ac:dyDescent="0.5">
      <c r="A22" s="2">
        <v>17</v>
      </c>
      <c r="B22" s="8" t="s">
        <v>13</v>
      </c>
      <c r="C22" s="11">
        <v>1938</v>
      </c>
      <c r="D22" s="10">
        <f t="shared" si="2"/>
        <v>310.08</v>
      </c>
      <c r="E22" s="11">
        <v>2805</v>
      </c>
      <c r="F22" s="10">
        <f t="shared" si="0"/>
        <v>448.8</v>
      </c>
      <c r="G22" s="11">
        <v>1920</v>
      </c>
      <c r="H22" s="10">
        <f t="shared" si="1"/>
        <v>307.2</v>
      </c>
    </row>
    <row r="23" spans="1:8" ht="21.75" x14ac:dyDescent="0.5">
      <c r="A23" s="2">
        <v>18</v>
      </c>
      <c r="B23" s="8" t="s">
        <v>17</v>
      </c>
      <c r="C23" s="11">
        <v>1782</v>
      </c>
      <c r="D23" s="10">
        <f t="shared" si="2"/>
        <v>285.12</v>
      </c>
      <c r="E23" s="11">
        <v>2532</v>
      </c>
      <c r="F23" s="10">
        <f t="shared" si="0"/>
        <v>405.12</v>
      </c>
      <c r="G23" s="11">
        <v>1701</v>
      </c>
      <c r="H23" s="10">
        <f t="shared" si="1"/>
        <v>272.16000000000003</v>
      </c>
    </row>
    <row r="24" spans="1:8" ht="21.75" x14ac:dyDescent="0.5">
      <c r="A24" s="2">
        <v>19</v>
      </c>
      <c r="B24" s="8" t="s">
        <v>16</v>
      </c>
      <c r="C24" s="11">
        <v>3159</v>
      </c>
      <c r="D24" s="10">
        <f t="shared" si="2"/>
        <v>505.44</v>
      </c>
      <c r="E24" s="11">
        <v>4119</v>
      </c>
      <c r="F24" s="10">
        <f t="shared" si="0"/>
        <v>659.04</v>
      </c>
      <c r="G24" s="11">
        <v>2580</v>
      </c>
      <c r="H24" s="10">
        <f t="shared" si="1"/>
        <v>412.8</v>
      </c>
    </row>
    <row r="25" spans="1:8" ht="21.75" x14ac:dyDescent="0.5">
      <c r="A25" s="2">
        <v>20</v>
      </c>
      <c r="B25" s="8" t="s">
        <v>29</v>
      </c>
      <c r="C25" s="11">
        <v>12933</v>
      </c>
      <c r="D25" s="10">
        <f t="shared" si="2"/>
        <v>2069.2800000000002</v>
      </c>
      <c r="E25" s="11">
        <v>15801</v>
      </c>
      <c r="F25" s="10">
        <f t="shared" si="0"/>
        <v>2528.16</v>
      </c>
      <c r="G25" s="11">
        <v>14277</v>
      </c>
      <c r="H25" s="10">
        <f t="shared" si="1"/>
        <v>2284.3200000000002</v>
      </c>
    </row>
    <row r="26" spans="1:8" ht="21.75" x14ac:dyDescent="0.5">
      <c r="A26" s="2">
        <v>21</v>
      </c>
      <c r="B26" s="8" t="s">
        <v>30</v>
      </c>
      <c r="C26" s="11">
        <v>7869</v>
      </c>
      <c r="D26" s="10">
        <f t="shared" si="2"/>
        <v>1259.04</v>
      </c>
      <c r="E26" s="11">
        <v>11265</v>
      </c>
      <c r="F26" s="10">
        <f t="shared" si="0"/>
        <v>1802.4</v>
      </c>
      <c r="G26" s="11">
        <v>6033</v>
      </c>
      <c r="H26" s="10">
        <f t="shared" si="1"/>
        <v>965.28</v>
      </c>
    </row>
    <row r="27" spans="1:8" ht="21.75" x14ac:dyDescent="0.5">
      <c r="A27" s="2">
        <v>22</v>
      </c>
      <c r="B27" s="8" t="s">
        <v>31</v>
      </c>
      <c r="C27" s="11">
        <v>7716</v>
      </c>
      <c r="D27" s="10">
        <f t="shared" si="2"/>
        <v>1234.56</v>
      </c>
      <c r="E27" s="11">
        <v>9792</v>
      </c>
      <c r="F27" s="10">
        <f t="shared" si="0"/>
        <v>1566.72</v>
      </c>
      <c r="G27" s="11">
        <v>7119</v>
      </c>
      <c r="H27" s="10">
        <f t="shared" si="1"/>
        <v>1139.04</v>
      </c>
    </row>
    <row r="28" spans="1:8" ht="21.75" x14ac:dyDescent="0.5">
      <c r="A28" s="2">
        <v>23</v>
      </c>
      <c r="B28" s="8" t="s">
        <v>32</v>
      </c>
      <c r="C28" s="11">
        <v>1632</v>
      </c>
      <c r="D28" s="10">
        <f t="shared" si="2"/>
        <v>261.12</v>
      </c>
      <c r="E28" s="11">
        <v>2529</v>
      </c>
      <c r="F28" s="10">
        <f t="shared" si="0"/>
        <v>404.64</v>
      </c>
      <c r="G28" s="11">
        <v>1362</v>
      </c>
      <c r="H28" s="10">
        <f t="shared" si="1"/>
        <v>217.92</v>
      </c>
    </row>
    <row r="29" spans="1:8" ht="21.75" x14ac:dyDescent="0.5">
      <c r="A29" s="2">
        <v>24</v>
      </c>
      <c r="B29" s="8" t="s">
        <v>33</v>
      </c>
      <c r="C29" s="11">
        <v>8373</v>
      </c>
      <c r="D29" s="10">
        <f t="shared" si="2"/>
        <v>1339.68</v>
      </c>
      <c r="E29" s="11">
        <v>11553</v>
      </c>
      <c r="F29" s="10">
        <f t="shared" si="0"/>
        <v>1848.48</v>
      </c>
      <c r="G29" s="11">
        <v>8250</v>
      </c>
      <c r="H29" s="10">
        <f t="shared" si="1"/>
        <v>1320</v>
      </c>
    </row>
    <row r="30" spans="1:8" ht="21.75" x14ac:dyDescent="0.5">
      <c r="A30" s="2">
        <v>25</v>
      </c>
      <c r="B30" s="8" t="s">
        <v>38</v>
      </c>
      <c r="C30" s="11">
        <v>2598</v>
      </c>
      <c r="D30" s="10">
        <f t="shared" si="2"/>
        <v>415.68</v>
      </c>
      <c r="E30" s="11">
        <v>2952</v>
      </c>
      <c r="F30" s="10">
        <f t="shared" si="0"/>
        <v>472.32</v>
      </c>
      <c r="G30" s="11">
        <v>2064</v>
      </c>
      <c r="H30" s="10">
        <f t="shared" si="1"/>
        <v>330.24</v>
      </c>
    </row>
    <row r="31" spans="1:8" ht="21.75" x14ac:dyDescent="0.5">
      <c r="A31" s="2">
        <v>26</v>
      </c>
      <c r="B31" s="8" t="s">
        <v>34</v>
      </c>
      <c r="C31" s="11">
        <v>7302</v>
      </c>
      <c r="D31" s="10">
        <f t="shared" si="2"/>
        <v>1168.32</v>
      </c>
      <c r="E31" s="11">
        <v>8595</v>
      </c>
      <c r="F31" s="10">
        <f t="shared" si="0"/>
        <v>1375.2</v>
      </c>
      <c r="G31" s="11">
        <v>5523</v>
      </c>
      <c r="H31" s="10">
        <f t="shared" si="1"/>
        <v>883.68</v>
      </c>
    </row>
    <row r="32" spans="1:8" ht="21.75" x14ac:dyDescent="0.5">
      <c r="A32" s="2">
        <v>27</v>
      </c>
      <c r="B32" s="8" t="s">
        <v>35</v>
      </c>
      <c r="C32" s="11">
        <v>2340</v>
      </c>
      <c r="D32" s="10">
        <f t="shared" si="2"/>
        <v>374.4</v>
      </c>
      <c r="E32" s="11">
        <v>3375</v>
      </c>
      <c r="F32" s="10">
        <f t="shared" si="0"/>
        <v>540</v>
      </c>
      <c r="G32" s="11">
        <v>1494</v>
      </c>
      <c r="H32" s="10">
        <f t="shared" si="1"/>
        <v>239.04</v>
      </c>
    </row>
    <row r="33" spans="1:8" ht="21.75" x14ac:dyDescent="0.5">
      <c r="A33" s="2">
        <v>28</v>
      </c>
      <c r="B33" s="8" t="s">
        <v>36</v>
      </c>
      <c r="C33" s="11">
        <v>1395</v>
      </c>
      <c r="D33" s="10">
        <f t="shared" si="2"/>
        <v>223.2</v>
      </c>
      <c r="E33" s="11">
        <v>2349</v>
      </c>
      <c r="F33" s="10">
        <f t="shared" si="0"/>
        <v>375.84</v>
      </c>
      <c r="G33" s="11">
        <v>960</v>
      </c>
      <c r="H33" s="10">
        <f t="shared" si="1"/>
        <v>153.6</v>
      </c>
    </row>
    <row r="34" spans="1:8" ht="21.75" x14ac:dyDescent="0.5">
      <c r="A34" s="2">
        <v>29</v>
      </c>
      <c r="B34" s="8" t="s">
        <v>54</v>
      </c>
      <c r="C34" s="11">
        <v>8388</v>
      </c>
      <c r="D34" s="10">
        <f t="shared" si="2"/>
        <v>1342.08</v>
      </c>
      <c r="E34" s="11">
        <v>10779</v>
      </c>
      <c r="F34" s="10">
        <f t="shared" si="0"/>
        <v>1724.64</v>
      </c>
      <c r="G34" s="11">
        <v>5478</v>
      </c>
      <c r="H34" s="10">
        <f t="shared" si="1"/>
        <v>876.48</v>
      </c>
    </row>
    <row r="35" spans="1:8" ht="21.75" x14ac:dyDescent="0.5">
      <c r="A35" s="2">
        <v>30</v>
      </c>
      <c r="B35" s="8" t="s">
        <v>37</v>
      </c>
      <c r="C35" s="11">
        <v>4767</v>
      </c>
      <c r="D35" s="10">
        <f>C35*80/500</f>
        <v>762.72</v>
      </c>
      <c r="E35" s="11">
        <v>6099</v>
      </c>
      <c r="F35" s="10">
        <f t="shared" si="0"/>
        <v>975.84</v>
      </c>
      <c r="G35" s="11">
        <v>3792</v>
      </c>
      <c r="H35" s="10">
        <f t="shared" si="1"/>
        <v>606.72</v>
      </c>
    </row>
    <row r="36" spans="1:8" ht="21.75" x14ac:dyDescent="0.5">
      <c r="A36" s="2">
        <v>31</v>
      </c>
      <c r="B36" s="8" t="s">
        <v>55</v>
      </c>
      <c r="C36" s="11">
        <v>648</v>
      </c>
      <c r="D36" s="10">
        <f>C36*80/500</f>
        <v>103.68</v>
      </c>
      <c r="E36" s="11">
        <v>882</v>
      </c>
      <c r="F36" s="10">
        <f t="shared" si="0"/>
        <v>141.12</v>
      </c>
      <c r="G36" s="11">
        <v>522</v>
      </c>
      <c r="H36" s="10">
        <f t="shared" si="1"/>
        <v>83.52</v>
      </c>
    </row>
    <row r="37" spans="1:8" ht="21.75" x14ac:dyDescent="0.5">
      <c r="A37" s="2">
        <v>32</v>
      </c>
      <c r="B37" s="8" t="s">
        <v>56</v>
      </c>
      <c r="C37" s="11">
        <v>7095</v>
      </c>
      <c r="D37" s="10">
        <f t="shared" ref="D37:D47" si="3">C37*80/500</f>
        <v>1135.2</v>
      </c>
      <c r="E37" s="11">
        <v>8919</v>
      </c>
      <c r="F37" s="10">
        <f t="shared" si="0"/>
        <v>1427.04</v>
      </c>
      <c r="G37" s="11">
        <v>6561</v>
      </c>
      <c r="H37" s="10">
        <f t="shared" si="1"/>
        <v>1049.76</v>
      </c>
    </row>
    <row r="38" spans="1:8" ht="21.75" x14ac:dyDescent="0.5">
      <c r="A38" s="2">
        <v>33</v>
      </c>
      <c r="B38" s="8" t="s">
        <v>18</v>
      </c>
      <c r="C38" s="11">
        <v>23304</v>
      </c>
      <c r="D38" s="10">
        <f t="shared" si="3"/>
        <v>3728.64</v>
      </c>
      <c r="E38" s="11">
        <v>27126</v>
      </c>
      <c r="F38" s="10">
        <f t="shared" si="0"/>
        <v>4340.16</v>
      </c>
      <c r="G38" s="11">
        <v>21939</v>
      </c>
      <c r="H38" s="10">
        <f t="shared" si="1"/>
        <v>3510.24</v>
      </c>
    </row>
    <row r="39" spans="1:8" ht="21.75" x14ac:dyDescent="0.5">
      <c r="A39" s="2">
        <v>34</v>
      </c>
      <c r="B39" s="8" t="s">
        <v>57</v>
      </c>
      <c r="C39" s="11">
        <v>8073</v>
      </c>
      <c r="D39" s="10">
        <f t="shared" si="3"/>
        <v>1291.68</v>
      </c>
      <c r="E39" s="11">
        <v>9597</v>
      </c>
      <c r="F39" s="10">
        <f t="shared" si="0"/>
        <v>1535.52</v>
      </c>
      <c r="G39" s="11">
        <v>6261</v>
      </c>
      <c r="H39" s="10">
        <f t="shared" si="1"/>
        <v>1001.76</v>
      </c>
    </row>
    <row r="40" spans="1:8" ht="21.75" x14ac:dyDescent="0.5">
      <c r="A40" s="2">
        <v>35</v>
      </c>
      <c r="B40" s="8" t="s">
        <v>19</v>
      </c>
      <c r="C40" s="11">
        <v>7419</v>
      </c>
      <c r="D40" s="10">
        <f t="shared" si="3"/>
        <v>1187.04</v>
      </c>
      <c r="E40" s="11">
        <v>9216</v>
      </c>
      <c r="F40" s="10">
        <f t="shared" si="0"/>
        <v>1474.56</v>
      </c>
      <c r="G40" s="11">
        <v>5952</v>
      </c>
      <c r="H40" s="10">
        <f t="shared" si="1"/>
        <v>952.32</v>
      </c>
    </row>
    <row r="41" spans="1:8" ht="21.75" x14ac:dyDescent="0.5">
      <c r="A41" s="2">
        <v>36</v>
      </c>
      <c r="B41" s="8" t="s">
        <v>58</v>
      </c>
      <c r="C41" s="11">
        <v>12648</v>
      </c>
      <c r="D41" s="10">
        <f t="shared" si="3"/>
        <v>2023.68</v>
      </c>
      <c r="E41" s="11">
        <v>18690</v>
      </c>
      <c r="F41" s="10">
        <f t="shared" si="0"/>
        <v>2990.4</v>
      </c>
      <c r="G41" s="11">
        <v>3567</v>
      </c>
      <c r="H41" s="10">
        <f t="shared" si="1"/>
        <v>570.72</v>
      </c>
    </row>
    <row r="42" spans="1:8" ht="21.75" x14ac:dyDescent="0.5">
      <c r="A42" s="2">
        <v>37</v>
      </c>
      <c r="B42" s="8" t="s">
        <v>28</v>
      </c>
      <c r="C42" s="11">
        <v>14721</v>
      </c>
      <c r="D42" s="10">
        <f t="shared" si="3"/>
        <v>2355.36</v>
      </c>
      <c r="E42" s="11">
        <v>19008</v>
      </c>
      <c r="F42" s="10">
        <f t="shared" si="0"/>
        <v>3041.28</v>
      </c>
      <c r="G42" s="11">
        <v>14256</v>
      </c>
      <c r="H42" s="10">
        <f t="shared" si="1"/>
        <v>2280.96</v>
      </c>
    </row>
    <row r="43" spans="1:8" ht="21.75" x14ac:dyDescent="0.5">
      <c r="A43" s="2">
        <v>38</v>
      </c>
      <c r="B43" s="8" t="s">
        <v>27</v>
      </c>
      <c r="C43" s="11">
        <v>14898</v>
      </c>
      <c r="D43" s="10">
        <f t="shared" si="3"/>
        <v>2383.6799999999998</v>
      </c>
      <c r="E43" s="11">
        <v>21564</v>
      </c>
      <c r="F43" s="10">
        <f t="shared" si="0"/>
        <v>3450.24</v>
      </c>
      <c r="G43" s="11">
        <v>14088</v>
      </c>
      <c r="H43" s="10">
        <f t="shared" si="1"/>
        <v>2254.08</v>
      </c>
    </row>
    <row r="44" spans="1:8" ht="21.75" x14ac:dyDescent="0.5">
      <c r="A44" s="2">
        <v>39</v>
      </c>
      <c r="B44" s="8" t="s">
        <v>20</v>
      </c>
      <c r="C44" s="11">
        <v>13002</v>
      </c>
      <c r="D44" s="10">
        <f t="shared" si="3"/>
        <v>2080.3200000000002</v>
      </c>
      <c r="E44" s="11">
        <v>15099</v>
      </c>
      <c r="F44" s="10">
        <f t="shared" si="0"/>
        <v>2415.84</v>
      </c>
      <c r="G44" s="11">
        <v>10632</v>
      </c>
      <c r="H44" s="10">
        <f t="shared" si="1"/>
        <v>1701.12</v>
      </c>
    </row>
    <row r="45" spans="1:8" ht="21.75" x14ac:dyDescent="0.5">
      <c r="A45" s="2">
        <v>40</v>
      </c>
      <c r="B45" s="8" t="s">
        <v>21</v>
      </c>
      <c r="C45" s="11">
        <v>16878</v>
      </c>
      <c r="D45" s="10">
        <f t="shared" si="3"/>
        <v>2700.48</v>
      </c>
      <c r="E45" s="11">
        <v>18912</v>
      </c>
      <c r="F45" s="10">
        <f t="shared" si="0"/>
        <v>3025.92</v>
      </c>
      <c r="G45" s="11">
        <v>15801</v>
      </c>
      <c r="H45" s="10">
        <f t="shared" si="1"/>
        <v>2528.16</v>
      </c>
    </row>
    <row r="46" spans="1:8" ht="21.75" x14ac:dyDescent="0.5">
      <c r="A46" s="2">
        <v>41</v>
      </c>
      <c r="B46" s="8" t="s">
        <v>59</v>
      </c>
      <c r="C46" s="11">
        <v>10926</v>
      </c>
      <c r="D46" s="10">
        <f t="shared" si="3"/>
        <v>1748.16</v>
      </c>
      <c r="E46" s="11">
        <v>12486</v>
      </c>
      <c r="F46" s="10">
        <f t="shared" si="0"/>
        <v>1997.76</v>
      </c>
      <c r="G46" s="11">
        <v>9336</v>
      </c>
      <c r="H46" s="10">
        <f t="shared" si="1"/>
        <v>1493.76</v>
      </c>
    </row>
    <row r="47" spans="1:8" ht="21.75" x14ac:dyDescent="0.5">
      <c r="A47" s="2">
        <v>42</v>
      </c>
      <c r="B47" s="8" t="s">
        <v>22</v>
      </c>
      <c r="C47" s="11">
        <v>8193</v>
      </c>
      <c r="D47" s="10">
        <f t="shared" si="3"/>
        <v>1310.88</v>
      </c>
      <c r="E47" s="11">
        <v>10788</v>
      </c>
      <c r="F47" s="10">
        <f t="shared" si="0"/>
        <v>1726.08</v>
      </c>
      <c r="G47" s="11">
        <v>7914</v>
      </c>
      <c r="H47" s="10">
        <f t="shared" si="1"/>
        <v>1266.24</v>
      </c>
    </row>
    <row r="48" spans="1:8" ht="21.75" x14ac:dyDescent="0.5">
      <c r="A48" s="2">
        <v>43</v>
      </c>
      <c r="B48" s="8" t="s">
        <v>23</v>
      </c>
      <c r="C48" s="11">
        <v>7188</v>
      </c>
      <c r="D48" s="10">
        <f>C48*80/500</f>
        <v>1150.08</v>
      </c>
      <c r="E48" s="11">
        <v>7890</v>
      </c>
      <c r="F48" s="10">
        <f t="shared" si="0"/>
        <v>1262.4000000000001</v>
      </c>
      <c r="G48" s="11">
        <v>5322</v>
      </c>
      <c r="H48" s="10">
        <f t="shared" si="1"/>
        <v>851.52</v>
      </c>
    </row>
    <row r="49" spans="1:8" ht="21.75" x14ac:dyDescent="0.5">
      <c r="A49" s="2">
        <v>44</v>
      </c>
      <c r="B49" s="8" t="s">
        <v>24</v>
      </c>
      <c r="C49" s="11">
        <v>21813</v>
      </c>
      <c r="D49" s="10">
        <f>C49*80/500</f>
        <v>3490.08</v>
      </c>
      <c r="E49" s="11">
        <v>28419</v>
      </c>
      <c r="F49" s="10">
        <f t="shared" si="0"/>
        <v>4547.04</v>
      </c>
      <c r="G49" s="11">
        <v>22587</v>
      </c>
      <c r="H49" s="10">
        <f t="shared" si="1"/>
        <v>3613.92</v>
      </c>
    </row>
    <row r="50" spans="1:8" ht="21.75" x14ac:dyDescent="0.5">
      <c r="A50" s="2">
        <v>45</v>
      </c>
      <c r="B50" s="8" t="s">
        <v>25</v>
      </c>
      <c r="C50" s="11">
        <v>10485</v>
      </c>
      <c r="D50" s="10">
        <f t="shared" ref="D50:D56" si="4">C50*80/500</f>
        <v>1677.6</v>
      </c>
      <c r="E50" s="11">
        <v>13443</v>
      </c>
      <c r="F50" s="10">
        <f t="shared" si="0"/>
        <v>2150.88</v>
      </c>
      <c r="G50" s="11">
        <v>11628</v>
      </c>
      <c r="H50" s="10">
        <f t="shared" si="1"/>
        <v>1860.48</v>
      </c>
    </row>
    <row r="51" spans="1:8" ht="21.75" x14ac:dyDescent="0.5">
      <c r="A51" s="2">
        <v>46</v>
      </c>
      <c r="B51" s="8" t="s">
        <v>26</v>
      </c>
      <c r="C51" s="11">
        <v>15381</v>
      </c>
      <c r="D51" s="10">
        <f t="shared" si="4"/>
        <v>2460.96</v>
      </c>
      <c r="E51" s="11">
        <v>18732</v>
      </c>
      <c r="F51" s="10">
        <f t="shared" si="0"/>
        <v>2997.12</v>
      </c>
      <c r="G51" s="11">
        <v>12489</v>
      </c>
      <c r="H51" s="10">
        <f t="shared" si="1"/>
        <v>1998.24</v>
      </c>
    </row>
    <row r="52" spans="1:8" ht="21.75" x14ac:dyDescent="0.5">
      <c r="A52" s="2">
        <v>47</v>
      </c>
      <c r="B52" s="8" t="s">
        <v>39</v>
      </c>
      <c r="C52" s="11">
        <v>501</v>
      </c>
      <c r="D52" s="10">
        <f t="shared" si="4"/>
        <v>80.16</v>
      </c>
      <c r="E52" s="11">
        <v>777</v>
      </c>
      <c r="F52" s="10">
        <f t="shared" si="0"/>
        <v>124.32</v>
      </c>
      <c r="G52" s="11">
        <v>444</v>
      </c>
      <c r="H52" s="10">
        <f t="shared" si="1"/>
        <v>71.040000000000006</v>
      </c>
    </row>
    <row r="53" spans="1:8" ht="21.75" x14ac:dyDescent="0.5">
      <c r="A53" s="2">
        <v>48</v>
      </c>
      <c r="B53" s="8" t="s">
        <v>40</v>
      </c>
      <c r="C53" s="11">
        <v>1335</v>
      </c>
      <c r="D53" s="10">
        <f t="shared" si="4"/>
        <v>213.6</v>
      </c>
      <c r="E53" s="11">
        <v>1653</v>
      </c>
      <c r="F53" s="10">
        <f t="shared" si="0"/>
        <v>264.48</v>
      </c>
      <c r="G53" s="11">
        <v>1122</v>
      </c>
      <c r="H53" s="10">
        <f t="shared" si="1"/>
        <v>179.52</v>
      </c>
    </row>
    <row r="54" spans="1:8" ht="21.75" x14ac:dyDescent="0.5">
      <c r="A54" s="2">
        <v>49</v>
      </c>
      <c r="B54" s="8" t="s">
        <v>41</v>
      </c>
      <c r="C54" s="11">
        <v>486</v>
      </c>
      <c r="D54" s="10">
        <f t="shared" si="4"/>
        <v>77.760000000000005</v>
      </c>
      <c r="E54" s="11">
        <v>663</v>
      </c>
      <c r="F54" s="10">
        <f t="shared" si="0"/>
        <v>106.08</v>
      </c>
      <c r="G54" s="11">
        <v>381</v>
      </c>
      <c r="H54" s="10">
        <f t="shared" si="1"/>
        <v>60.96</v>
      </c>
    </row>
    <row r="55" spans="1:8" ht="21.75" x14ac:dyDescent="0.5">
      <c r="A55" s="2">
        <v>50</v>
      </c>
      <c r="B55" s="8" t="s">
        <v>42</v>
      </c>
      <c r="C55" s="11">
        <v>3237</v>
      </c>
      <c r="D55" s="10">
        <f t="shared" si="4"/>
        <v>517.91999999999996</v>
      </c>
      <c r="E55" s="11">
        <v>4272</v>
      </c>
      <c r="F55" s="10">
        <f t="shared" si="0"/>
        <v>683.52</v>
      </c>
      <c r="G55" s="11">
        <v>2655</v>
      </c>
      <c r="H55" s="10">
        <f t="shared" si="1"/>
        <v>424.8</v>
      </c>
    </row>
    <row r="56" spans="1:8" s="3" customFormat="1" ht="21.75" x14ac:dyDescent="0.5">
      <c r="A56" s="5">
        <v>51</v>
      </c>
      <c r="B56" s="8" t="s">
        <v>43</v>
      </c>
      <c r="C56" s="11">
        <v>6330</v>
      </c>
      <c r="D56" s="10">
        <f t="shared" si="4"/>
        <v>1012.8</v>
      </c>
      <c r="E56" s="11">
        <v>8964</v>
      </c>
      <c r="F56" s="10">
        <f t="shared" si="0"/>
        <v>1434.24</v>
      </c>
      <c r="G56" s="11">
        <v>5358</v>
      </c>
      <c r="H56" s="10">
        <f t="shared" si="1"/>
        <v>857.28</v>
      </c>
    </row>
    <row r="57" spans="1:8" ht="21.75" x14ac:dyDescent="0.5">
      <c r="A57" s="56" t="s">
        <v>45</v>
      </c>
      <c r="B57" s="56"/>
      <c r="C57" s="13">
        <f t="shared" ref="C57:H57" si="5">SUM(C6:C56)</f>
        <v>362406</v>
      </c>
      <c r="D57" s="14">
        <f t="shared" si="5"/>
        <v>57984.960000000014</v>
      </c>
      <c r="E57" s="13">
        <f t="shared" si="5"/>
        <v>475557</v>
      </c>
      <c r="F57" s="14">
        <f t="shared" si="5"/>
        <v>76089.12000000001</v>
      </c>
      <c r="G57" s="13">
        <f t="shared" si="5"/>
        <v>315387</v>
      </c>
      <c r="H57" s="14">
        <f t="shared" si="5"/>
        <v>50461.919999999998</v>
      </c>
    </row>
    <row r="58" spans="1:8" ht="21.75" x14ac:dyDescent="0.5">
      <c r="A58" s="59" t="s">
        <v>46</v>
      </c>
      <c r="B58" s="59"/>
      <c r="C58" s="59"/>
      <c r="D58" s="59"/>
      <c r="F58" s="9"/>
      <c r="H58" s="15"/>
    </row>
    <row r="59" spans="1:8" ht="21.75" x14ac:dyDescent="0.5">
      <c r="A59" s="58" t="s">
        <v>63</v>
      </c>
      <c r="B59" s="58"/>
      <c r="C59" s="58"/>
      <c r="D59" s="58"/>
      <c r="F59" s="9"/>
      <c r="H59" s="15"/>
    </row>
    <row r="60" spans="1:8" ht="21.75" x14ac:dyDescent="0.5">
      <c r="A60" s="58" t="s">
        <v>47</v>
      </c>
      <c r="B60" s="58"/>
      <c r="C60" s="1"/>
      <c r="D60" s="1"/>
      <c r="F60" s="9"/>
      <c r="H60" s="15"/>
    </row>
    <row r="61" spans="1:8" ht="21.75" x14ac:dyDescent="0.5">
      <c r="A61" s="58" t="s">
        <v>60</v>
      </c>
      <c r="B61" s="58"/>
      <c r="F61" s="9"/>
      <c r="H61" s="15"/>
    </row>
  </sheetData>
  <mergeCells count="13">
    <mergeCell ref="A1:H1"/>
    <mergeCell ref="A2:H2"/>
    <mergeCell ref="A61:B61"/>
    <mergeCell ref="A58:D58"/>
    <mergeCell ref="A3:A5"/>
    <mergeCell ref="B3:B5"/>
    <mergeCell ref="A60:B60"/>
    <mergeCell ref="A59:D59"/>
    <mergeCell ref="C3:H3"/>
    <mergeCell ref="C4:D4"/>
    <mergeCell ref="A57:B57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colBreaks count="1" manualBreakCount="1">
    <brk id="8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สถิติการใช้งาน</vt:lpstr>
      <vt:lpstr>สถิติการใช้กระดาษorg</vt:lpstr>
      <vt:lpstr>สถิติการใช้กระดาษorg!Print_Area</vt:lpstr>
      <vt:lpstr>สถิติการใช้งาน!Print_Area</vt:lpstr>
      <vt:lpstr>สถิติการใช้กระดาษorg!Print_Titles</vt:lpstr>
      <vt:lpstr>สถิติการใช้งาน!Print_Titles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Knawaporn</dc:creator>
  <cp:lastModifiedBy>Walailak University</cp:lastModifiedBy>
  <cp:lastPrinted>2021-11-03T01:41:53Z</cp:lastPrinted>
  <dcterms:created xsi:type="dcterms:W3CDTF">2021-03-05T02:24:10Z</dcterms:created>
  <dcterms:modified xsi:type="dcterms:W3CDTF">2025-08-22T04:41:05Z</dcterms:modified>
</cp:coreProperties>
</file>